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866dc00bf20b7a3/Documents/Jim's Saved Documents/Bridge/Warrington Bridge Club/Scoring club sessions/Manual results/"/>
    </mc:Choice>
  </mc:AlternateContent>
  <xr:revisionPtr revIDLastSave="5" documentId="8_{6E8CC598-C78A-4B17-9955-154F10D3FA63}" xr6:coauthVersionLast="47" xr6:coauthVersionMax="47" xr10:uidLastSave="{98A27A4E-C634-4454-AF6F-B14E1B6F0DFE}"/>
  <bookViews>
    <workbookView xWindow="-120" yWindow="-120" windowWidth="29040" windowHeight="15840" xr2:uid="{35872C27-4968-4F7B-BB01-8BDD58995ACD}"/>
  </bookViews>
  <sheets>
    <sheet name="full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3" i="1" l="1"/>
  <c r="L192" i="1"/>
  <c r="L191" i="1"/>
  <c r="L190" i="1"/>
  <c r="L189" i="1"/>
  <c r="L188" i="1"/>
  <c r="L187" i="1"/>
  <c r="L186" i="1"/>
  <c r="L185" i="1"/>
  <c r="K193" i="1"/>
  <c r="K192" i="1"/>
  <c r="K191" i="1"/>
  <c r="K190" i="1"/>
  <c r="K189" i="1"/>
  <c r="K188" i="1"/>
  <c r="K187" i="1"/>
  <c r="K186" i="1"/>
  <c r="K185" i="1"/>
  <c r="J193" i="1"/>
  <c r="J192" i="1"/>
  <c r="J191" i="1"/>
  <c r="J190" i="1"/>
  <c r="J189" i="1"/>
  <c r="J188" i="1"/>
  <c r="J187" i="1"/>
  <c r="J186" i="1"/>
  <c r="J185" i="1"/>
  <c r="L182" i="1"/>
  <c r="L168" i="1"/>
  <c r="L154" i="1"/>
  <c r="L140" i="1"/>
  <c r="L126" i="1"/>
  <c r="L112" i="1"/>
  <c r="L98" i="1"/>
  <c r="L84" i="1"/>
  <c r="L70" i="1"/>
  <c r="L56" i="1"/>
  <c r="L42" i="1"/>
  <c r="L28" i="1"/>
  <c r="P188" i="1" l="1"/>
  <c r="P192" i="1"/>
  <c r="N185" i="1"/>
  <c r="N189" i="1"/>
  <c r="N193" i="1"/>
  <c r="N186" i="1"/>
  <c r="N190" i="1"/>
  <c r="P186" i="1"/>
  <c r="P190" i="1"/>
  <c r="N187" i="1"/>
  <c r="N191" i="1"/>
  <c r="P185" i="1"/>
  <c r="P189" i="1"/>
  <c r="P193" i="1"/>
  <c r="N188" i="1"/>
  <c r="N192" i="1"/>
  <c r="P187" i="1"/>
  <c r="P191" i="1"/>
  <c r="K182" i="1"/>
  <c r="J182" i="1"/>
  <c r="K168" i="1"/>
  <c r="J168" i="1"/>
  <c r="K154" i="1"/>
  <c r="J154" i="1"/>
  <c r="K140" i="1"/>
  <c r="J140" i="1"/>
  <c r="K126" i="1"/>
  <c r="J126" i="1"/>
  <c r="K112" i="1"/>
  <c r="J112" i="1"/>
  <c r="K98" i="1"/>
  <c r="J98" i="1"/>
  <c r="K84" i="1"/>
  <c r="J84" i="1"/>
  <c r="K70" i="1"/>
  <c r="K42" i="1"/>
  <c r="J42" i="1"/>
  <c r="J70" i="1"/>
  <c r="K56" i="1"/>
  <c r="J56" i="1"/>
  <c r="K28" i="1"/>
  <c r="J28" i="1"/>
</calcChain>
</file>

<file path=xl/sharedStrings.xml><?xml version="1.0" encoding="utf-8"?>
<sst xmlns="http://schemas.openxmlformats.org/spreadsheetml/2006/main" count="450" uniqueCount="70">
  <si>
    <t>4S</t>
  </si>
  <si>
    <t>N</t>
  </si>
  <si>
    <t>8C</t>
  </si>
  <si>
    <t>NS</t>
  </si>
  <si>
    <t>EW</t>
  </si>
  <si>
    <t>Contract</t>
  </si>
  <si>
    <t>By</t>
  </si>
  <si>
    <t>Lead</t>
  </si>
  <si>
    <t>Tricks</t>
  </si>
  <si>
    <t>5D</t>
  </si>
  <si>
    <t>S</t>
  </si>
  <si>
    <t>JC</t>
  </si>
  <si>
    <t>QC</t>
  </si>
  <si>
    <t>6H</t>
  </si>
  <si>
    <t>2S</t>
  </si>
  <si>
    <t>Pair No</t>
  </si>
  <si>
    <t>NS +</t>
  </si>
  <si>
    <t>EW +</t>
  </si>
  <si>
    <t>Match Points</t>
  </si>
  <si>
    <t>BOARD</t>
  </si>
  <si>
    <t>3NT</t>
  </si>
  <si>
    <t>E</t>
  </si>
  <si>
    <t>KH</t>
  </si>
  <si>
    <t>JH</t>
  </si>
  <si>
    <t>5S</t>
  </si>
  <si>
    <t>9S</t>
  </si>
  <si>
    <t>W</t>
  </si>
  <si>
    <t>6D</t>
  </si>
  <si>
    <t>5DX</t>
  </si>
  <si>
    <t>6C</t>
  </si>
  <si>
    <t>4H</t>
  </si>
  <si>
    <t>10D</t>
  </si>
  <si>
    <t>2NT</t>
  </si>
  <si>
    <t>3S</t>
  </si>
  <si>
    <t>4C</t>
  </si>
  <si>
    <t>2D</t>
  </si>
  <si>
    <t>KC</t>
  </si>
  <si>
    <t>7H</t>
  </si>
  <si>
    <t>KD</t>
  </si>
  <si>
    <t>5C</t>
  </si>
  <si>
    <t>3D</t>
  </si>
  <si>
    <t>8D</t>
  </si>
  <si>
    <t>9D</t>
  </si>
  <si>
    <t>QD</t>
  </si>
  <si>
    <t>7D</t>
  </si>
  <si>
    <t>Vul</t>
  </si>
  <si>
    <t>None</t>
  </si>
  <si>
    <t>ALL</t>
  </si>
  <si>
    <t>3H</t>
  </si>
  <si>
    <t>2H</t>
  </si>
  <si>
    <t>9C</t>
  </si>
  <si>
    <t>5H</t>
  </si>
  <si>
    <t>AH</t>
  </si>
  <si>
    <t>KS</t>
  </si>
  <si>
    <t>4Sx</t>
  </si>
  <si>
    <t>10S</t>
  </si>
  <si>
    <t>QS</t>
  </si>
  <si>
    <t>AD</t>
  </si>
  <si>
    <t>AS</t>
  </si>
  <si>
    <t>3C</t>
  </si>
  <si>
    <t>7C</t>
  </si>
  <si>
    <t>AC</t>
  </si>
  <si>
    <t>Max</t>
  </si>
  <si>
    <t>TOTAL SCORES</t>
  </si>
  <si>
    <t>PAIR No</t>
  </si>
  <si>
    <t>MAX</t>
  </si>
  <si>
    <t>POS'n</t>
  </si>
  <si>
    <t>NORTH-SOUTH</t>
  </si>
  <si>
    <t>EAST-WEST</t>
  </si>
  <si>
    <t>Thursday morning Joint U3A/WBC Session 21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</si>
</sst>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594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59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C872-94C1-452A-9D02-EDDA7FBAAC7B}">
  <dimension ref="B2:R193"/>
  <sheetViews>
    <sheetView showGridLines="0" tabSelected="1" workbookViewId="0"/>
  </sheetViews>
  <sheetFormatPr defaultRowHeight="15" x14ac:dyDescent="0.25"/>
  <cols>
    <col min="1" max="1" width="4.85546875" customWidth="1"/>
    <col min="2" max="14" width="9.140625" style="1"/>
    <col min="15" max="15" width="8.5703125" style="1" customWidth="1"/>
    <col min="16" max="17" width="9.140625" style="1"/>
  </cols>
  <sheetData>
    <row r="2" spans="2:18" ht="15.75" x14ac:dyDescent="0.25">
      <c r="B2" s="63" t="s">
        <v>69</v>
      </c>
      <c r="C2" s="64"/>
      <c r="D2" s="64"/>
      <c r="E2" s="64"/>
      <c r="F2" s="64"/>
      <c r="G2" s="64"/>
      <c r="H2" s="65"/>
    </row>
    <row r="3" spans="2:18" x14ac:dyDescent="0.25">
      <c r="B3" s="5"/>
      <c r="C3" s="5"/>
      <c r="D3" s="5"/>
      <c r="E3" s="5"/>
      <c r="F3" s="5"/>
      <c r="G3" s="5"/>
      <c r="H3" s="5"/>
    </row>
    <row r="4" spans="2:18" ht="15.75" x14ac:dyDescent="0.25">
      <c r="B4" s="66" t="s">
        <v>67</v>
      </c>
      <c r="C4" s="67"/>
      <c r="D4" s="67"/>
      <c r="E4" s="11"/>
      <c r="F4" s="67" t="s">
        <v>68</v>
      </c>
      <c r="G4" s="67"/>
      <c r="H4" s="68"/>
    </row>
    <row r="5" spans="2:18" x14ac:dyDescent="0.25">
      <c r="B5" s="12" t="s">
        <v>66</v>
      </c>
      <c r="C5" s="7" t="s">
        <v>64</v>
      </c>
      <c r="D5" s="7" t="s">
        <v>3</v>
      </c>
      <c r="E5" s="7"/>
      <c r="F5" s="8" t="s">
        <v>66</v>
      </c>
      <c r="G5" s="7" t="s">
        <v>64</v>
      </c>
      <c r="H5" s="13" t="s">
        <v>4</v>
      </c>
    </row>
    <row r="6" spans="2:18" x14ac:dyDescent="0.25">
      <c r="B6" s="14">
        <v>1</v>
      </c>
      <c r="C6" s="5">
        <v>5</v>
      </c>
      <c r="D6" s="10">
        <v>0.78947368421052633</v>
      </c>
      <c r="E6" s="10"/>
      <c r="F6" s="9">
        <v>1</v>
      </c>
      <c r="G6" s="5">
        <v>7</v>
      </c>
      <c r="H6" s="15">
        <v>0.77272727272727271</v>
      </c>
    </row>
    <row r="7" spans="2:18" x14ac:dyDescent="0.25">
      <c r="B7" s="21">
        <v>2</v>
      </c>
      <c r="C7" s="22">
        <v>2</v>
      </c>
      <c r="D7" s="23">
        <v>0.6071428571428571</v>
      </c>
      <c r="E7" s="23"/>
      <c r="F7" s="24">
        <v>2</v>
      </c>
      <c r="G7" s="22">
        <v>3</v>
      </c>
      <c r="H7" s="25">
        <v>0.65573770491803274</v>
      </c>
    </row>
    <row r="8" spans="2:18" x14ac:dyDescent="0.25">
      <c r="B8" s="14">
        <v>3</v>
      </c>
      <c r="C8" s="5">
        <v>8</v>
      </c>
      <c r="D8" s="10">
        <v>0.56999999999999995</v>
      </c>
      <c r="E8" s="10"/>
      <c r="F8" s="9">
        <v>3</v>
      </c>
      <c r="G8" s="5">
        <v>4</v>
      </c>
      <c r="H8" s="15">
        <v>0.57499999999999996</v>
      </c>
    </row>
    <row r="9" spans="2:18" x14ac:dyDescent="0.25">
      <c r="B9" s="21">
        <v>4</v>
      </c>
      <c r="C9" s="22">
        <v>6</v>
      </c>
      <c r="D9" s="23">
        <v>0.51111111111111107</v>
      </c>
      <c r="E9" s="23"/>
      <c r="F9" s="24">
        <v>4</v>
      </c>
      <c r="G9" s="22">
        <v>1</v>
      </c>
      <c r="H9" s="25">
        <v>0.56666666666666665</v>
      </c>
    </row>
    <row r="10" spans="2:18" x14ac:dyDescent="0.25">
      <c r="B10" s="14">
        <v>5</v>
      </c>
      <c r="C10" s="5">
        <v>9</v>
      </c>
      <c r="D10" s="10">
        <v>0.48148148148148145</v>
      </c>
      <c r="E10" s="10"/>
      <c r="F10" s="9">
        <v>5</v>
      </c>
      <c r="G10" s="5">
        <v>9</v>
      </c>
      <c r="H10" s="15">
        <v>0.51851851851851849</v>
      </c>
    </row>
    <row r="11" spans="2:18" x14ac:dyDescent="0.25">
      <c r="B11" s="21">
        <v>6</v>
      </c>
      <c r="C11" s="22">
        <v>1</v>
      </c>
      <c r="D11" s="23">
        <v>0.43333333333333335</v>
      </c>
      <c r="E11" s="23"/>
      <c r="F11" s="24">
        <v>6</v>
      </c>
      <c r="G11" s="22">
        <v>6</v>
      </c>
      <c r="H11" s="25">
        <v>0.48888888888888887</v>
      </c>
    </row>
    <row r="12" spans="2:18" x14ac:dyDescent="0.25">
      <c r="B12" s="14">
        <v>7</v>
      </c>
      <c r="C12" s="5">
        <v>4</v>
      </c>
      <c r="D12" s="10">
        <v>0.42499999999999999</v>
      </c>
      <c r="E12" s="10"/>
      <c r="F12" s="9">
        <v>7</v>
      </c>
      <c r="G12" s="5">
        <v>8</v>
      </c>
      <c r="H12" s="15">
        <v>0.43</v>
      </c>
    </row>
    <row r="13" spans="2:18" x14ac:dyDescent="0.25">
      <c r="B13" s="21">
        <v>8</v>
      </c>
      <c r="C13" s="22">
        <v>3</v>
      </c>
      <c r="D13" s="23">
        <v>0.34426229508196721</v>
      </c>
      <c r="E13" s="23"/>
      <c r="F13" s="24">
        <v>8</v>
      </c>
      <c r="G13" s="22">
        <v>2</v>
      </c>
      <c r="H13" s="25">
        <v>0.39285714285714285</v>
      </c>
      <c r="M13" s="5"/>
      <c r="N13" s="5"/>
      <c r="O13" s="5"/>
      <c r="P13" s="5"/>
      <c r="Q13" s="5"/>
      <c r="R13" s="48"/>
    </row>
    <row r="14" spans="2:18" x14ac:dyDescent="0.25">
      <c r="B14" s="16">
        <v>9</v>
      </c>
      <c r="C14" s="17">
        <v>7</v>
      </c>
      <c r="D14" s="18">
        <v>0.22727272727272727</v>
      </c>
      <c r="E14" s="18"/>
      <c r="F14" s="19">
        <v>9</v>
      </c>
      <c r="G14" s="17">
        <v>5</v>
      </c>
      <c r="H14" s="20">
        <v>0.21052631578947367</v>
      </c>
      <c r="M14" s="5"/>
      <c r="N14" s="5"/>
      <c r="O14" s="5"/>
      <c r="P14" s="5"/>
      <c r="Q14" s="5"/>
      <c r="R14" s="48"/>
    </row>
    <row r="15" spans="2:18" ht="15.75" thickBot="1" x14ac:dyDescent="0.3">
      <c r="M15" s="5"/>
      <c r="N15" s="5"/>
      <c r="O15" s="5"/>
      <c r="P15" s="5"/>
      <c r="Q15" s="5"/>
      <c r="R15" s="48"/>
    </row>
    <row r="16" spans="2:18" ht="15.75" x14ac:dyDescent="0.25">
      <c r="B16" s="27"/>
      <c r="C16" s="28"/>
      <c r="D16" s="28"/>
      <c r="E16" s="28"/>
      <c r="F16" s="28"/>
      <c r="G16" s="28"/>
      <c r="H16" s="28"/>
      <c r="I16" s="28"/>
      <c r="J16" s="28"/>
      <c r="K16" s="29" t="s">
        <v>19</v>
      </c>
      <c r="L16" s="30">
        <v>1</v>
      </c>
      <c r="M16" s="43"/>
      <c r="N16" s="43"/>
      <c r="O16" s="43"/>
      <c r="P16" s="43"/>
      <c r="Q16" s="43"/>
      <c r="R16" s="48"/>
    </row>
    <row r="17" spans="2:18" ht="15.75" x14ac:dyDescent="0.25">
      <c r="B17" s="50" t="s">
        <v>15</v>
      </c>
      <c r="C17" s="51"/>
      <c r="D17" s="5"/>
      <c r="E17" s="31" t="s">
        <v>45</v>
      </c>
      <c r="F17" s="32" t="s">
        <v>46</v>
      </c>
      <c r="G17" s="5"/>
      <c r="H17" s="5"/>
      <c r="I17" s="5"/>
      <c r="J17" s="52" t="s">
        <v>18</v>
      </c>
      <c r="K17" s="52"/>
      <c r="L17" s="53"/>
      <c r="M17" s="62"/>
      <c r="N17" s="62"/>
      <c r="O17" s="62"/>
      <c r="P17" s="62"/>
      <c r="Q17" s="62"/>
      <c r="R17" s="48"/>
    </row>
    <row r="18" spans="2:18" x14ac:dyDescent="0.25">
      <c r="B18" s="33" t="s">
        <v>3</v>
      </c>
      <c r="C18" s="6" t="s">
        <v>4</v>
      </c>
      <c r="D18" s="6" t="s">
        <v>5</v>
      </c>
      <c r="E18" s="6" t="s">
        <v>6</v>
      </c>
      <c r="F18" s="6" t="s">
        <v>7</v>
      </c>
      <c r="G18" s="6" t="s">
        <v>8</v>
      </c>
      <c r="H18" s="6" t="s">
        <v>16</v>
      </c>
      <c r="I18" s="6" t="s">
        <v>17</v>
      </c>
      <c r="J18" s="6" t="s">
        <v>3</v>
      </c>
      <c r="K18" s="6" t="s">
        <v>4</v>
      </c>
      <c r="L18" s="34" t="s">
        <v>62</v>
      </c>
      <c r="M18" s="43"/>
      <c r="N18" s="43"/>
      <c r="O18" s="43"/>
      <c r="P18" s="43"/>
      <c r="Q18" s="43"/>
      <c r="R18" s="48"/>
    </row>
    <row r="19" spans="2:18" ht="15.75" x14ac:dyDescent="0.25">
      <c r="B19" s="33">
        <v>1</v>
      </c>
      <c r="C19" s="6">
        <v>1</v>
      </c>
      <c r="D19" s="26"/>
      <c r="E19" s="26"/>
      <c r="F19" s="26"/>
      <c r="G19" s="26"/>
      <c r="H19" s="26"/>
      <c r="I19" s="26"/>
      <c r="J19" s="6">
        <v>0</v>
      </c>
      <c r="K19" s="6">
        <v>0</v>
      </c>
      <c r="L19" s="34">
        <v>0</v>
      </c>
      <c r="M19" s="62"/>
      <c r="N19" s="62"/>
      <c r="O19" s="62"/>
      <c r="P19" s="62"/>
      <c r="Q19" s="62"/>
      <c r="R19" s="48"/>
    </row>
    <row r="20" spans="2:18" x14ac:dyDescent="0.25">
      <c r="B20" s="33">
        <v>2</v>
      </c>
      <c r="C20" s="6">
        <v>2</v>
      </c>
      <c r="D20" s="26" t="s">
        <v>0</v>
      </c>
      <c r="E20" s="26" t="s">
        <v>1</v>
      </c>
      <c r="F20" s="26" t="s">
        <v>2</v>
      </c>
      <c r="G20" s="26">
        <v>10</v>
      </c>
      <c r="H20" s="26">
        <v>420</v>
      </c>
      <c r="I20" s="26"/>
      <c r="J20" s="6">
        <v>8</v>
      </c>
      <c r="K20" s="6">
        <v>4</v>
      </c>
      <c r="L20" s="34">
        <v>12</v>
      </c>
      <c r="M20" s="45"/>
      <c r="N20" s="44"/>
      <c r="O20" s="45"/>
      <c r="P20" s="44"/>
      <c r="Q20" s="44"/>
      <c r="R20" s="48"/>
    </row>
    <row r="21" spans="2:18" x14ac:dyDescent="0.25">
      <c r="B21" s="33">
        <v>3</v>
      </c>
      <c r="C21" s="6">
        <v>3</v>
      </c>
      <c r="D21" s="26" t="s">
        <v>0</v>
      </c>
      <c r="E21" s="26" t="s">
        <v>1</v>
      </c>
      <c r="F21" s="26" t="s">
        <v>9</v>
      </c>
      <c r="G21" s="26">
        <v>9</v>
      </c>
      <c r="H21" s="26"/>
      <c r="I21" s="26">
        <v>50</v>
      </c>
      <c r="J21" s="6">
        <v>3</v>
      </c>
      <c r="K21" s="6">
        <v>9</v>
      </c>
      <c r="L21" s="34">
        <v>12</v>
      </c>
      <c r="M21" s="47"/>
      <c r="N21" s="43"/>
      <c r="O21" s="47"/>
      <c r="P21" s="43"/>
      <c r="Q21" s="46"/>
      <c r="R21" s="48"/>
    </row>
    <row r="22" spans="2:18" x14ac:dyDescent="0.25">
      <c r="B22" s="33">
        <v>4</v>
      </c>
      <c r="C22" s="6">
        <v>4</v>
      </c>
      <c r="D22" s="26" t="s">
        <v>0</v>
      </c>
      <c r="E22" s="26" t="s">
        <v>10</v>
      </c>
      <c r="F22" s="26" t="s">
        <v>11</v>
      </c>
      <c r="G22" s="26">
        <v>9</v>
      </c>
      <c r="H22" s="26"/>
      <c r="I22" s="26">
        <v>50</v>
      </c>
      <c r="J22" s="6">
        <v>3</v>
      </c>
      <c r="K22" s="6">
        <v>9</v>
      </c>
      <c r="L22" s="34">
        <v>12</v>
      </c>
      <c r="M22" s="47"/>
      <c r="N22" s="43"/>
      <c r="O22" s="47"/>
      <c r="P22" s="43"/>
      <c r="Q22" s="46"/>
      <c r="R22" s="48"/>
    </row>
    <row r="23" spans="2:18" x14ac:dyDescent="0.25">
      <c r="B23" s="33">
        <v>5</v>
      </c>
      <c r="C23" s="6">
        <v>5</v>
      </c>
      <c r="D23" s="26" t="s">
        <v>0</v>
      </c>
      <c r="E23" s="26" t="s">
        <v>1</v>
      </c>
      <c r="F23" s="26" t="s">
        <v>2</v>
      </c>
      <c r="G23" s="26">
        <v>11</v>
      </c>
      <c r="H23" s="26">
        <v>450</v>
      </c>
      <c r="I23" s="26"/>
      <c r="J23" s="6">
        <v>12</v>
      </c>
      <c r="K23" s="6">
        <v>0</v>
      </c>
      <c r="L23" s="34">
        <v>12</v>
      </c>
      <c r="M23" s="47"/>
      <c r="N23" s="43"/>
      <c r="O23" s="47"/>
      <c r="P23" s="43"/>
      <c r="Q23" s="46"/>
      <c r="R23" s="48"/>
    </row>
    <row r="24" spans="2:18" x14ac:dyDescent="0.25">
      <c r="B24" s="33">
        <v>6</v>
      </c>
      <c r="C24" s="6">
        <v>6</v>
      </c>
      <c r="D24" s="26"/>
      <c r="E24" s="26"/>
      <c r="F24" s="26"/>
      <c r="G24" s="26"/>
      <c r="H24" s="26"/>
      <c r="I24" s="26"/>
      <c r="J24" s="6">
        <v>0</v>
      </c>
      <c r="K24" s="6">
        <v>0</v>
      </c>
      <c r="L24" s="34">
        <v>0</v>
      </c>
      <c r="M24" s="47"/>
      <c r="N24" s="43"/>
      <c r="O24" s="47"/>
      <c r="P24" s="43"/>
      <c r="Q24" s="46"/>
      <c r="R24" s="48"/>
    </row>
    <row r="25" spans="2:18" x14ac:dyDescent="0.25">
      <c r="B25" s="33">
        <v>7</v>
      </c>
      <c r="C25" s="6">
        <v>7</v>
      </c>
      <c r="D25" s="26" t="s">
        <v>0</v>
      </c>
      <c r="E25" s="26" t="s">
        <v>1</v>
      </c>
      <c r="F25" s="26" t="s">
        <v>12</v>
      </c>
      <c r="G25" s="26">
        <v>8</v>
      </c>
      <c r="H25" s="26"/>
      <c r="I25" s="26">
        <v>100</v>
      </c>
      <c r="J25" s="6">
        <v>0</v>
      </c>
      <c r="K25" s="6">
        <v>12</v>
      </c>
      <c r="L25" s="34">
        <v>12</v>
      </c>
      <c r="M25" s="47"/>
      <c r="N25" s="43"/>
      <c r="O25" s="47"/>
      <c r="P25" s="43"/>
      <c r="Q25" s="46"/>
      <c r="R25" s="48"/>
    </row>
    <row r="26" spans="2:18" x14ac:dyDescent="0.25">
      <c r="B26" s="33">
        <v>8</v>
      </c>
      <c r="C26" s="6">
        <v>8</v>
      </c>
      <c r="D26" s="26" t="s">
        <v>0</v>
      </c>
      <c r="E26" s="26" t="s">
        <v>1</v>
      </c>
      <c r="F26" s="26" t="s">
        <v>13</v>
      </c>
      <c r="G26" s="26">
        <v>10</v>
      </c>
      <c r="H26" s="26">
        <v>420</v>
      </c>
      <c r="I26" s="26"/>
      <c r="J26" s="6">
        <v>8</v>
      </c>
      <c r="K26" s="6">
        <v>4</v>
      </c>
      <c r="L26" s="34">
        <v>12</v>
      </c>
      <c r="M26" s="47"/>
      <c r="N26" s="43"/>
      <c r="O26" s="47"/>
      <c r="P26" s="43"/>
      <c r="Q26" s="46"/>
      <c r="R26" s="48"/>
    </row>
    <row r="27" spans="2:18" x14ac:dyDescent="0.25">
      <c r="B27" s="33">
        <v>9</v>
      </c>
      <c r="C27" s="6">
        <v>9</v>
      </c>
      <c r="D27" s="26" t="s">
        <v>0</v>
      </c>
      <c r="E27" s="26" t="s">
        <v>10</v>
      </c>
      <c r="F27" s="26" t="s">
        <v>14</v>
      </c>
      <c r="G27" s="26">
        <v>10</v>
      </c>
      <c r="H27" s="26">
        <v>420</v>
      </c>
      <c r="I27" s="26"/>
      <c r="J27" s="6">
        <v>8</v>
      </c>
      <c r="K27" s="6">
        <v>4</v>
      </c>
      <c r="L27" s="34">
        <v>12</v>
      </c>
      <c r="M27" s="47"/>
      <c r="N27" s="43"/>
      <c r="O27" s="47"/>
      <c r="P27" s="43"/>
      <c r="Q27" s="46"/>
      <c r="R27" s="48"/>
    </row>
    <row r="28" spans="2:18" ht="15.75" thickBot="1" x14ac:dyDescent="0.3">
      <c r="B28" s="35"/>
      <c r="C28" s="36"/>
      <c r="D28" s="37"/>
      <c r="E28" s="37"/>
      <c r="F28" s="37"/>
      <c r="G28" s="37"/>
      <c r="H28" s="37"/>
      <c r="I28" s="37"/>
      <c r="J28" s="39">
        <f>SUM(J20:J27)</f>
        <v>42</v>
      </c>
      <c r="K28" s="39">
        <f>SUM(K20:K27)</f>
        <v>42</v>
      </c>
      <c r="L28" s="40">
        <f>SUM(L20:L27)</f>
        <v>84</v>
      </c>
      <c r="M28" s="47"/>
      <c r="N28" s="43"/>
      <c r="O28" s="47"/>
      <c r="P28" s="43"/>
      <c r="Q28" s="46"/>
      <c r="R28" s="48"/>
    </row>
    <row r="29" spans="2:18" ht="15.75" thickBot="1" x14ac:dyDescent="0.3">
      <c r="M29" s="47"/>
      <c r="N29" s="43"/>
      <c r="O29" s="47"/>
      <c r="P29" s="43"/>
      <c r="Q29" s="46"/>
      <c r="R29" s="48"/>
    </row>
    <row r="30" spans="2:18" ht="15.75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9" t="s">
        <v>19</v>
      </c>
      <c r="L30" s="30">
        <v>2</v>
      </c>
      <c r="M30" s="49"/>
      <c r="N30" s="5"/>
      <c r="O30" s="5"/>
      <c r="P30" s="5"/>
      <c r="Q30" s="5"/>
      <c r="R30" s="48"/>
    </row>
    <row r="31" spans="2:18" x14ac:dyDescent="0.25">
      <c r="B31" s="50" t="s">
        <v>15</v>
      </c>
      <c r="C31" s="51"/>
      <c r="D31" s="5"/>
      <c r="E31" s="31" t="s">
        <v>45</v>
      </c>
      <c r="F31" s="38" t="s">
        <v>3</v>
      </c>
      <c r="G31" s="5"/>
      <c r="H31" s="5"/>
      <c r="I31" s="5"/>
      <c r="J31" s="52" t="s">
        <v>18</v>
      </c>
      <c r="K31" s="52"/>
      <c r="L31" s="53"/>
      <c r="M31" s="5"/>
      <c r="N31" s="5"/>
      <c r="O31" s="5"/>
      <c r="P31" s="5"/>
      <c r="Q31" s="5"/>
      <c r="R31" s="48"/>
    </row>
    <row r="32" spans="2:18" x14ac:dyDescent="0.25">
      <c r="B32" s="33" t="s">
        <v>3</v>
      </c>
      <c r="C32" s="6" t="s">
        <v>4</v>
      </c>
      <c r="D32" s="6" t="s">
        <v>5</v>
      </c>
      <c r="E32" s="6" t="s">
        <v>6</v>
      </c>
      <c r="F32" s="6" t="s">
        <v>7</v>
      </c>
      <c r="G32" s="6" t="s">
        <v>8</v>
      </c>
      <c r="H32" s="6" t="s">
        <v>16</v>
      </c>
      <c r="I32" s="6" t="s">
        <v>17</v>
      </c>
      <c r="J32" s="6" t="s">
        <v>3</v>
      </c>
      <c r="K32" s="6" t="s">
        <v>4</v>
      </c>
      <c r="L32" s="34" t="s">
        <v>62</v>
      </c>
    </row>
    <row r="33" spans="2:13" x14ac:dyDescent="0.25">
      <c r="B33" s="33">
        <v>1</v>
      </c>
      <c r="C33" s="6">
        <v>1</v>
      </c>
      <c r="D33" s="6" t="s">
        <v>20</v>
      </c>
      <c r="E33" s="6" t="s">
        <v>21</v>
      </c>
      <c r="F33" s="6" t="s">
        <v>22</v>
      </c>
      <c r="G33" s="6">
        <v>8</v>
      </c>
      <c r="H33" s="6">
        <v>50</v>
      </c>
      <c r="I33" s="6"/>
      <c r="J33" s="6">
        <v>5</v>
      </c>
      <c r="K33" s="6">
        <v>5</v>
      </c>
      <c r="L33" s="34">
        <v>10</v>
      </c>
    </row>
    <row r="34" spans="2:13" x14ac:dyDescent="0.25">
      <c r="B34" s="33">
        <v>2</v>
      </c>
      <c r="C34" s="6">
        <v>2</v>
      </c>
      <c r="D34" s="6" t="s">
        <v>20</v>
      </c>
      <c r="E34" s="6" t="s">
        <v>21</v>
      </c>
      <c r="F34" s="6" t="s">
        <v>22</v>
      </c>
      <c r="G34" s="6">
        <v>8</v>
      </c>
      <c r="H34" s="6">
        <v>50</v>
      </c>
      <c r="I34" s="6"/>
      <c r="J34" s="6">
        <v>5</v>
      </c>
      <c r="K34" s="6">
        <v>5</v>
      </c>
      <c r="L34" s="34">
        <v>10</v>
      </c>
    </row>
    <row r="35" spans="2:13" x14ac:dyDescent="0.25">
      <c r="B35" s="33">
        <v>3</v>
      </c>
      <c r="C35" s="6">
        <v>3</v>
      </c>
      <c r="D35" s="6" t="s">
        <v>20</v>
      </c>
      <c r="E35" s="6" t="s">
        <v>21</v>
      </c>
      <c r="F35" s="6" t="s">
        <v>23</v>
      </c>
      <c r="G35" s="6">
        <v>8</v>
      </c>
      <c r="H35" s="6">
        <v>50</v>
      </c>
      <c r="I35" s="6"/>
      <c r="J35" s="6">
        <v>5</v>
      </c>
      <c r="K35" s="6">
        <v>5</v>
      </c>
      <c r="L35" s="34">
        <v>10</v>
      </c>
    </row>
    <row r="36" spans="2:13" x14ac:dyDescent="0.25">
      <c r="B36" s="33">
        <v>4</v>
      </c>
      <c r="C36" s="6">
        <v>4</v>
      </c>
      <c r="D36" s="6" t="s">
        <v>0</v>
      </c>
      <c r="E36" s="6" t="s">
        <v>26</v>
      </c>
      <c r="F36" s="6" t="s">
        <v>27</v>
      </c>
      <c r="G36" s="6">
        <v>10</v>
      </c>
      <c r="H36" s="6"/>
      <c r="I36" s="6">
        <v>420</v>
      </c>
      <c r="J36" s="6">
        <v>0</v>
      </c>
      <c r="K36" s="6">
        <v>10</v>
      </c>
      <c r="L36" s="34">
        <v>10</v>
      </c>
    </row>
    <row r="37" spans="2:13" x14ac:dyDescent="0.25">
      <c r="B37" s="33">
        <v>5</v>
      </c>
      <c r="C37" s="6">
        <v>5</v>
      </c>
      <c r="D37" s="6" t="s">
        <v>20</v>
      </c>
      <c r="E37" s="6" t="s">
        <v>21</v>
      </c>
      <c r="F37" s="6" t="s">
        <v>23</v>
      </c>
      <c r="G37" s="6">
        <v>8</v>
      </c>
      <c r="H37" s="6">
        <v>50</v>
      </c>
      <c r="I37" s="6"/>
      <c r="J37" s="6">
        <v>5</v>
      </c>
      <c r="K37" s="6">
        <v>5</v>
      </c>
      <c r="L37" s="34">
        <v>10</v>
      </c>
    </row>
    <row r="38" spans="2:13" x14ac:dyDescent="0.25">
      <c r="B38" s="33">
        <v>6</v>
      </c>
      <c r="C38" s="6">
        <v>6</v>
      </c>
      <c r="D38" s="6" t="s">
        <v>28</v>
      </c>
      <c r="E38" s="6" t="s">
        <v>26</v>
      </c>
      <c r="F38" s="6" t="s">
        <v>29</v>
      </c>
      <c r="G38" s="6">
        <v>10</v>
      </c>
      <c r="H38" s="6">
        <v>100</v>
      </c>
      <c r="I38" s="6"/>
      <c r="J38" s="6">
        <v>10</v>
      </c>
      <c r="K38" s="6">
        <v>0</v>
      </c>
      <c r="L38" s="34">
        <v>10</v>
      </c>
    </row>
    <row r="39" spans="2:13" x14ac:dyDescent="0.25">
      <c r="B39" s="33">
        <v>7</v>
      </c>
      <c r="C39" s="6">
        <v>7</v>
      </c>
      <c r="D39" s="26"/>
      <c r="E39" s="26"/>
      <c r="F39" s="26"/>
      <c r="G39" s="26"/>
      <c r="H39" s="26"/>
      <c r="I39" s="26"/>
      <c r="J39" s="6">
        <v>0</v>
      </c>
      <c r="K39" s="6">
        <v>0</v>
      </c>
      <c r="L39" s="34">
        <v>0</v>
      </c>
    </row>
    <row r="40" spans="2:13" x14ac:dyDescent="0.25">
      <c r="B40" s="33">
        <v>8</v>
      </c>
      <c r="C40" s="6">
        <v>8</v>
      </c>
      <c r="D40" s="26"/>
      <c r="E40" s="26"/>
      <c r="F40" s="26"/>
      <c r="G40" s="26"/>
      <c r="H40" s="26"/>
      <c r="I40" s="26"/>
      <c r="J40" s="6">
        <v>0</v>
      </c>
      <c r="K40" s="6">
        <v>0</v>
      </c>
      <c r="L40" s="34">
        <v>0</v>
      </c>
    </row>
    <row r="41" spans="2:13" x14ac:dyDescent="0.25">
      <c r="B41" s="33">
        <v>9</v>
      </c>
      <c r="C41" s="6">
        <v>9</v>
      </c>
      <c r="D41" s="26"/>
      <c r="E41" s="26"/>
      <c r="F41" s="26"/>
      <c r="G41" s="26"/>
      <c r="H41" s="26"/>
      <c r="I41" s="26"/>
      <c r="J41" s="6">
        <v>0</v>
      </c>
      <c r="K41" s="6">
        <v>0</v>
      </c>
      <c r="L41" s="34">
        <v>0</v>
      </c>
    </row>
    <row r="42" spans="2:13" ht="15.75" thickBot="1" x14ac:dyDescent="0.3">
      <c r="B42" s="35"/>
      <c r="C42" s="36"/>
      <c r="D42" s="36"/>
      <c r="E42" s="36"/>
      <c r="F42" s="36"/>
      <c r="G42" s="36"/>
      <c r="H42" s="36"/>
      <c r="I42" s="36"/>
      <c r="J42" s="39">
        <f>SUM(J33:J41)</f>
        <v>30</v>
      </c>
      <c r="K42" s="39">
        <f>SUM(K33:K41)</f>
        <v>30</v>
      </c>
      <c r="L42" s="40">
        <f>SUM(L33:L41)</f>
        <v>60</v>
      </c>
      <c r="M42" s="5"/>
    </row>
    <row r="43" spans="2:13" ht="15.75" thickBot="1" x14ac:dyDescent="0.3"/>
    <row r="44" spans="2:13" ht="15.75" x14ac:dyDescent="0.25">
      <c r="B44" s="27"/>
      <c r="C44" s="28"/>
      <c r="D44" s="28"/>
      <c r="E44" s="28"/>
      <c r="F44" s="28"/>
      <c r="G44" s="28"/>
      <c r="H44" s="28"/>
      <c r="I44" s="28"/>
      <c r="J44" s="28"/>
      <c r="K44" s="29" t="s">
        <v>19</v>
      </c>
      <c r="L44" s="30">
        <v>3</v>
      </c>
      <c r="M44" s="2"/>
    </row>
    <row r="45" spans="2:13" x14ac:dyDescent="0.25">
      <c r="B45" s="50" t="s">
        <v>15</v>
      </c>
      <c r="C45" s="51"/>
      <c r="D45" s="5"/>
      <c r="E45" s="31" t="s">
        <v>45</v>
      </c>
      <c r="F45" s="38" t="s">
        <v>4</v>
      </c>
      <c r="G45" s="5"/>
      <c r="H45" s="5"/>
      <c r="I45" s="5"/>
      <c r="J45" s="54" t="s">
        <v>18</v>
      </c>
      <c r="K45" s="54"/>
      <c r="L45" s="55"/>
    </row>
    <row r="46" spans="2:13" x14ac:dyDescent="0.25">
      <c r="B46" s="33" t="s">
        <v>3</v>
      </c>
      <c r="C46" s="6" t="s">
        <v>4</v>
      </c>
      <c r="D46" s="6" t="s">
        <v>5</v>
      </c>
      <c r="E46" s="6" t="s">
        <v>6</v>
      </c>
      <c r="F46" s="6" t="s">
        <v>7</v>
      </c>
      <c r="G46" s="6" t="s">
        <v>8</v>
      </c>
      <c r="H46" s="6" t="s">
        <v>16</v>
      </c>
      <c r="I46" s="6" t="s">
        <v>17</v>
      </c>
      <c r="J46" s="6" t="s">
        <v>3</v>
      </c>
      <c r="K46" s="6" t="s">
        <v>4</v>
      </c>
      <c r="L46" s="34" t="s">
        <v>62</v>
      </c>
    </row>
    <row r="47" spans="2:13" x14ac:dyDescent="0.25">
      <c r="B47" s="33">
        <v>1</v>
      </c>
      <c r="C47" s="6">
        <v>1</v>
      </c>
      <c r="D47" s="6"/>
      <c r="E47" s="6"/>
      <c r="F47" s="6"/>
      <c r="G47" s="6"/>
      <c r="H47" s="6"/>
      <c r="I47" s="6"/>
      <c r="J47" s="6">
        <v>0</v>
      </c>
      <c r="K47" s="6">
        <v>0</v>
      </c>
      <c r="L47" s="34">
        <v>0</v>
      </c>
    </row>
    <row r="48" spans="2:13" x14ac:dyDescent="0.25">
      <c r="B48" s="33">
        <v>2</v>
      </c>
      <c r="C48" s="6">
        <v>2</v>
      </c>
      <c r="D48" s="6" t="s">
        <v>30</v>
      </c>
      <c r="E48" s="6" t="s">
        <v>10</v>
      </c>
      <c r="F48" s="6" t="s">
        <v>31</v>
      </c>
      <c r="G48" s="6">
        <v>10</v>
      </c>
      <c r="H48" s="6">
        <v>420</v>
      </c>
      <c r="I48" s="6"/>
      <c r="J48" s="6">
        <v>10</v>
      </c>
      <c r="K48" s="6">
        <v>2</v>
      </c>
      <c r="L48" s="34">
        <v>12</v>
      </c>
    </row>
    <row r="49" spans="2:13" x14ac:dyDescent="0.25">
      <c r="B49" s="33">
        <v>3</v>
      </c>
      <c r="C49" s="6">
        <v>3</v>
      </c>
      <c r="D49" s="6" t="s">
        <v>32</v>
      </c>
      <c r="E49" s="6" t="s">
        <v>1</v>
      </c>
      <c r="F49" s="6" t="s">
        <v>33</v>
      </c>
      <c r="G49" s="6">
        <v>6</v>
      </c>
      <c r="H49" s="6"/>
      <c r="I49" s="6">
        <v>100</v>
      </c>
      <c r="J49" s="6">
        <v>1</v>
      </c>
      <c r="K49" s="6">
        <v>11</v>
      </c>
      <c r="L49" s="34">
        <v>12</v>
      </c>
    </row>
    <row r="50" spans="2:13" x14ac:dyDescent="0.25">
      <c r="B50" s="33">
        <v>4</v>
      </c>
      <c r="C50" s="6">
        <v>4</v>
      </c>
      <c r="D50" s="6" t="s">
        <v>30</v>
      </c>
      <c r="E50" s="6" t="s">
        <v>10</v>
      </c>
      <c r="F50" s="6" t="s">
        <v>12</v>
      </c>
      <c r="G50" s="6">
        <v>10</v>
      </c>
      <c r="H50" s="6">
        <v>420</v>
      </c>
      <c r="I50" s="6"/>
      <c r="J50" s="6">
        <v>10</v>
      </c>
      <c r="K50" s="6">
        <v>2</v>
      </c>
      <c r="L50" s="34">
        <v>12</v>
      </c>
    </row>
    <row r="51" spans="2:13" x14ac:dyDescent="0.25">
      <c r="B51" s="33">
        <v>5</v>
      </c>
      <c r="C51" s="6">
        <v>5</v>
      </c>
      <c r="D51" s="6" t="s">
        <v>30</v>
      </c>
      <c r="E51" s="6" t="s">
        <v>10</v>
      </c>
      <c r="F51" s="6" t="s">
        <v>34</v>
      </c>
      <c r="G51" s="6">
        <v>10</v>
      </c>
      <c r="H51" s="6">
        <v>420</v>
      </c>
      <c r="I51" s="6"/>
      <c r="J51" s="6">
        <v>10</v>
      </c>
      <c r="K51" s="6">
        <v>2</v>
      </c>
      <c r="L51" s="34">
        <v>12</v>
      </c>
    </row>
    <row r="52" spans="2:13" x14ac:dyDescent="0.25">
      <c r="B52" s="33">
        <v>6</v>
      </c>
      <c r="C52" s="6">
        <v>6</v>
      </c>
      <c r="D52" s="6" t="s">
        <v>30</v>
      </c>
      <c r="E52" s="6" t="s">
        <v>10</v>
      </c>
      <c r="F52" s="6" t="s">
        <v>31</v>
      </c>
      <c r="G52" s="6">
        <v>8</v>
      </c>
      <c r="H52" s="6"/>
      <c r="I52" s="6">
        <v>100</v>
      </c>
      <c r="J52" s="6">
        <v>1</v>
      </c>
      <c r="K52" s="6">
        <v>11</v>
      </c>
      <c r="L52" s="34">
        <v>12</v>
      </c>
    </row>
    <row r="53" spans="2:13" x14ac:dyDescent="0.25">
      <c r="B53" s="33">
        <v>7</v>
      </c>
      <c r="C53" s="6">
        <v>7</v>
      </c>
      <c r="D53" s="6"/>
      <c r="E53" s="6"/>
      <c r="F53" s="6"/>
      <c r="G53" s="6"/>
      <c r="H53" s="6"/>
      <c r="I53" s="6"/>
      <c r="J53" s="6">
        <v>0</v>
      </c>
      <c r="K53" s="6">
        <v>0</v>
      </c>
      <c r="L53" s="34">
        <v>0</v>
      </c>
    </row>
    <row r="54" spans="2:13" x14ac:dyDescent="0.25">
      <c r="B54" s="33">
        <v>8</v>
      </c>
      <c r="C54" s="6">
        <v>8</v>
      </c>
      <c r="D54" s="6" t="s">
        <v>35</v>
      </c>
      <c r="E54" s="6" t="s">
        <v>1</v>
      </c>
      <c r="F54" s="6" t="s">
        <v>36</v>
      </c>
      <c r="G54" s="6">
        <v>11</v>
      </c>
      <c r="H54" s="6">
        <v>150</v>
      </c>
      <c r="I54" s="6"/>
      <c r="J54" s="6">
        <v>6</v>
      </c>
      <c r="K54" s="6">
        <v>6</v>
      </c>
      <c r="L54" s="34">
        <v>12</v>
      </c>
    </row>
    <row r="55" spans="2:13" x14ac:dyDescent="0.25">
      <c r="B55" s="33">
        <v>9</v>
      </c>
      <c r="C55" s="6">
        <v>9</v>
      </c>
      <c r="D55" s="6" t="s">
        <v>30</v>
      </c>
      <c r="E55" s="6" t="s">
        <v>10</v>
      </c>
      <c r="F55" s="6" t="s">
        <v>2</v>
      </c>
      <c r="G55" s="6">
        <v>9</v>
      </c>
      <c r="H55" s="6"/>
      <c r="I55" s="6">
        <v>50</v>
      </c>
      <c r="J55" s="6">
        <v>4</v>
      </c>
      <c r="K55" s="6">
        <v>8</v>
      </c>
      <c r="L55" s="34">
        <v>12</v>
      </c>
    </row>
    <row r="56" spans="2:13" ht="15.75" thickBot="1" x14ac:dyDescent="0.3">
      <c r="B56" s="35"/>
      <c r="C56" s="36"/>
      <c r="D56" s="36"/>
      <c r="E56" s="36"/>
      <c r="F56" s="36"/>
      <c r="G56" s="36"/>
      <c r="H56" s="36"/>
      <c r="I56" s="36"/>
      <c r="J56" s="39">
        <f>SUM(J47:J55)</f>
        <v>42</v>
      </c>
      <c r="K56" s="39">
        <f>SUM(K47:K55)</f>
        <v>42</v>
      </c>
      <c r="L56" s="40">
        <f>SUM(L47:L55)</f>
        <v>84</v>
      </c>
      <c r="M56" s="5"/>
    </row>
    <row r="57" spans="2:13" ht="15.75" thickBot="1" x14ac:dyDescent="0.3"/>
    <row r="58" spans="2:13" ht="15.75" x14ac:dyDescent="0.25">
      <c r="B58" s="27"/>
      <c r="C58" s="28"/>
      <c r="D58" s="28"/>
      <c r="E58" s="28"/>
      <c r="F58" s="28"/>
      <c r="G58" s="28"/>
      <c r="H58" s="28"/>
      <c r="I58" s="28"/>
      <c r="J58" s="28"/>
      <c r="K58" s="29" t="s">
        <v>19</v>
      </c>
      <c r="L58" s="30">
        <v>4</v>
      </c>
      <c r="M58" s="2"/>
    </row>
    <row r="59" spans="2:13" x14ac:dyDescent="0.25">
      <c r="B59" s="56" t="s">
        <v>15</v>
      </c>
      <c r="C59" s="57"/>
      <c r="D59" s="5"/>
      <c r="E59" s="31" t="s">
        <v>45</v>
      </c>
      <c r="F59" s="38" t="s">
        <v>47</v>
      </c>
      <c r="G59" s="5"/>
      <c r="H59" s="5"/>
      <c r="I59" s="5"/>
      <c r="J59" s="59" t="s">
        <v>18</v>
      </c>
      <c r="K59" s="60"/>
      <c r="L59" s="61"/>
    </row>
    <row r="60" spans="2:13" x14ac:dyDescent="0.25">
      <c r="B60" s="33" t="s">
        <v>3</v>
      </c>
      <c r="C60" s="6" t="s">
        <v>4</v>
      </c>
      <c r="D60" s="6" t="s">
        <v>5</v>
      </c>
      <c r="E60" s="6" t="s">
        <v>6</v>
      </c>
      <c r="F60" s="6" t="s">
        <v>7</v>
      </c>
      <c r="G60" s="6" t="s">
        <v>8</v>
      </c>
      <c r="H60" s="6" t="s">
        <v>16</v>
      </c>
      <c r="I60" s="6" t="s">
        <v>17</v>
      </c>
      <c r="J60" s="6" t="s">
        <v>3</v>
      </c>
      <c r="K60" s="6" t="s">
        <v>4</v>
      </c>
      <c r="L60" s="34" t="s">
        <v>62</v>
      </c>
    </row>
    <row r="61" spans="2:13" x14ac:dyDescent="0.25">
      <c r="B61" s="33">
        <v>1</v>
      </c>
      <c r="C61" s="6">
        <v>1</v>
      </c>
      <c r="D61" s="6" t="s">
        <v>30</v>
      </c>
      <c r="E61" s="6" t="s">
        <v>26</v>
      </c>
      <c r="F61" s="6" t="s">
        <v>37</v>
      </c>
      <c r="G61" s="6">
        <v>12</v>
      </c>
      <c r="H61" s="6"/>
      <c r="I61" s="6">
        <v>680</v>
      </c>
      <c r="J61" s="6">
        <v>1</v>
      </c>
      <c r="K61" s="6">
        <v>11</v>
      </c>
      <c r="L61" s="34">
        <v>12</v>
      </c>
    </row>
    <row r="62" spans="2:13" x14ac:dyDescent="0.25">
      <c r="B62" s="33">
        <v>2</v>
      </c>
      <c r="C62" s="6">
        <v>2</v>
      </c>
      <c r="D62" s="6" t="s">
        <v>30</v>
      </c>
      <c r="E62" s="6" t="s">
        <v>26</v>
      </c>
      <c r="F62" s="6" t="s">
        <v>38</v>
      </c>
      <c r="G62" s="6">
        <v>10</v>
      </c>
      <c r="H62" s="6"/>
      <c r="I62" s="6">
        <v>620</v>
      </c>
      <c r="J62" s="6">
        <v>8</v>
      </c>
      <c r="K62" s="6">
        <v>4</v>
      </c>
      <c r="L62" s="34">
        <v>12</v>
      </c>
    </row>
    <row r="63" spans="2:13" x14ac:dyDescent="0.25">
      <c r="B63" s="33">
        <v>3</v>
      </c>
      <c r="C63" s="6">
        <v>3</v>
      </c>
      <c r="D63" s="6" t="s">
        <v>39</v>
      </c>
      <c r="E63" s="6" t="s">
        <v>21</v>
      </c>
      <c r="F63" s="6" t="s">
        <v>40</v>
      </c>
      <c r="G63" s="6">
        <v>12</v>
      </c>
      <c r="H63" s="6"/>
      <c r="I63" s="6">
        <v>620</v>
      </c>
      <c r="J63" s="6">
        <v>8</v>
      </c>
      <c r="K63" s="6">
        <v>4</v>
      </c>
      <c r="L63" s="34">
        <v>12</v>
      </c>
    </row>
    <row r="64" spans="2:13" x14ac:dyDescent="0.25">
      <c r="B64" s="33">
        <v>4</v>
      </c>
      <c r="C64" s="6">
        <v>4</v>
      </c>
      <c r="D64" s="6"/>
      <c r="E64" s="6"/>
      <c r="F64" s="6"/>
      <c r="G64" s="6"/>
      <c r="H64" s="6"/>
      <c r="I64" s="6"/>
      <c r="J64" s="6">
        <v>0</v>
      </c>
      <c r="K64" s="6">
        <v>0</v>
      </c>
      <c r="L64" s="34">
        <v>0</v>
      </c>
    </row>
    <row r="65" spans="2:13" x14ac:dyDescent="0.25">
      <c r="B65" s="33">
        <v>5</v>
      </c>
      <c r="C65" s="6">
        <v>5</v>
      </c>
      <c r="D65" s="6" t="s">
        <v>20</v>
      </c>
      <c r="E65" s="6" t="s">
        <v>26</v>
      </c>
      <c r="F65" s="6" t="s">
        <v>43</v>
      </c>
      <c r="G65" s="6">
        <v>7</v>
      </c>
      <c r="H65" s="6">
        <v>200</v>
      </c>
      <c r="I65" s="6"/>
      <c r="J65" s="6">
        <v>12</v>
      </c>
      <c r="K65" s="6">
        <v>0</v>
      </c>
      <c r="L65" s="34">
        <v>12</v>
      </c>
    </row>
    <row r="66" spans="2:13" x14ac:dyDescent="0.25">
      <c r="B66" s="33">
        <v>6</v>
      </c>
      <c r="C66" s="6">
        <v>6</v>
      </c>
      <c r="D66" s="6" t="s">
        <v>30</v>
      </c>
      <c r="E66" s="6" t="s">
        <v>26</v>
      </c>
      <c r="F66" s="6" t="s">
        <v>41</v>
      </c>
      <c r="G66" s="6">
        <v>11</v>
      </c>
      <c r="H66" s="6"/>
      <c r="I66" s="6">
        <v>650</v>
      </c>
      <c r="J66" s="6">
        <v>4</v>
      </c>
      <c r="K66" s="6">
        <v>8</v>
      </c>
      <c r="L66" s="34">
        <v>12</v>
      </c>
    </row>
    <row r="67" spans="2:13" x14ac:dyDescent="0.25">
      <c r="B67" s="33">
        <v>7</v>
      </c>
      <c r="C67" s="6">
        <v>7</v>
      </c>
      <c r="D67" s="6" t="s">
        <v>30</v>
      </c>
      <c r="E67" s="6" t="s">
        <v>26</v>
      </c>
      <c r="F67" s="6" t="s">
        <v>44</v>
      </c>
      <c r="G67" s="6">
        <v>12</v>
      </c>
      <c r="H67" s="6"/>
      <c r="I67" s="6">
        <v>680</v>
      </c>
      <c r="J67" s="6">
        <v>1</v>
      </c>
      <c r="K67" s="6">
        <v>11</v>
      </c>
      <c r="L67" s="34">
        <v>12</v>
      </c>
    </row>
    <row r="68" spans="2:13" x14ac:dyDescent="0.25">
      <c r="B68" s="33">
        <v>8</v>
      </c>
      <c r="C68" s="6">
        <v>8</v>
      </c>
      <c r="D68" s="6" t="s">
        <v>30</v>
      </c>
      <c r="E68" s="6" t="s">
        <v>26</v>
      </c>
      <c r="F68" s="6" t="s">
        <v>36</v>
      </c>
      <c r="G68" s="6">
        <v>10</v>
      </c>
      <c r="H68" s="6"/>
      <c r="I68" s="6">
        <v>620</v>
      </c>
      <c r="J68" s="6">
        <v>8</v>
      </c>
      <c r="K68" s="6">
        <v>4</v>
      </c>
      <c r="L68" s="34">
        <v>12</v>
      </c>
    </row>
    <row r="69" spans="2:13" x14ac:dyDescent="0.25">
      <c r="B69" s="33">
        <v>9</v>
      </c>
      <c r="C69" s="6">
        <v>9</v>
      </c>
      <c r="D69" s="6"/>
      <c r="E69" s="6"/>
      <c r="F69" s="6"/>
      <c r="G69" s="6"/>
      <c r="H69" s="6"/>
      <c r="I69" s="6"/>
      <c r="J69" s="6">
        <v>0</v>
      </c>
      <c r="K69" s="6">
        <v>0</v>
      </c>
      <c r="L69" s="34">
        <v>0</v>
      </c>
    </row>
    <row r="70" spans="2:13" ht="15.75" thickBot="1" x14ac:dyDescent="0.3">
      <c r="B70" s="35"/>
      <c r="C70" s="36"/>
      <c r="D70" s="36"/>
      <c r="E70" s="36"/>
      <c r="F70" s="36"/>
      <c r="G70" s="36"/>
      <c r="H70" s="36"/>
      <c r="I70" s="36"/>
      <c r="J70" s="39">
        <f>SUM(J61:J69)</f>
        <v>42</v>
      </c>
      <c r="K70" s="39">
        <f>SUM(K61:K69)</f>
        <v>42</v>
      </c>
      <c r="L70" s="40">
        <f>SUM(L61:L69)</f>
        <v>84</v>
      </c>
      <c r="M70" s="5"/>
    </row>
    <row r="71" spans="2:13" ht="15.75" thickBot="1" x14ac:dyDescent="0.3"/>
    <row r="72" spans="2:13" ht="15.75" x14ac:dyDescent="0.25">
      <c r="B72" s="27"/>
      <c r="C72" s="28"/>
      <c r="D72" s="28"/>
      <c r="E72" s="28"/>
      <c r="F72" s="28"/>
      <c r="G72" s="28"/>
      <c r="H72" s="28"/>
      <c r="I72" s="28"/>
      <c r="J72" s="28"/>
      <c r="K72" s="29" t="s">
        <v>19</v>
      </c>
      <c r="L72" s="30">
        <v>5</v>
      </c>
      <c r="M72" s="2"/>
    </row>
    <row r="73" spans="2:13" x14ac:dyDescent="0.25">
      <c r="B73" s="56" t="s">
        <v>15</v>
      </c>
      <c r="C73" s="57"/>
      <c r="D73" s="5"/>
      <c r="E73" s="31" t="s">
        <v>45</v>
      </c>
      <c r="F73" s="38" t="s">
        <v>3</v>
      </c>
      <c r="G73" s="5"/>
      <c r="H73" s="5"/>
      <c r="I73" s="5"/>
      <c r="J73" s="59" t="s">
        <v>18</v>
      </c>
      <c r="K73" s="60"/>
      <c r="L73" s="61"/>
    </row>
    <row r="74" spans="2:13" x14ac:dyDescent="0.25">
      <c r="B74" s="33" t="s">
        <v>3</v>
      </c>
      <c r="C74" s="6" t="s">
        <v>4</v>
      </c>
      <c r="D74" s="6" t="s">
        <v>5</v>
      </c>
      <c r="E74" s="6" t="s">
        <v>6</v>
      </c>
      <c r="F74" s="6" t="s">
        <v>7</v>
      </c>
      <c r="G74" s="6" t="s">
        <v>8</v>
      </c>
      <c r="H74" s="6" t="s">
        <v>16</v>
      </c>
      <c r="I74" s="6" t="s">
        <v>17</v>
      </c>
      <c r="J74" s="6" t="s">
        <v>3</v>
      </c>
      <c r="K74" s="6" t="s">
        <v>4</v>
      </c>
      <c r="L74" s="34" t="s">
        <v>62</v>
      </c>
    </row>
    <row r="75" spans="2:13" x14ac:dyDescent="0.25">
      <c r="B75" s="33">
        <v>1</v>
      </c>
      <c r="C75" s="6">
        <v>1</v>
      </c>
      <c r="D75" s="6" t="s">
        <v>48</v>
      </c>
      <c r="E75" s="6" t="s">
        <v>10</v>
      </c>
      <c r="F75" s="6" t="s">
        <v>25</v>
      </c>
      <c r="G75" s="6">
        <v>10</v>
      </c>
      <c r="H75" s="6">
        <v>170</v>
      </c>
      <c r="I75" s="6"/>
      <c r="J75" s="6">
        <v>4</v>
      </c>
      <c r="K75" s="6">
        <v>8</v>
      </c>
      <c r="L75" s="34">
        <v>12</v>
      </c>
    </row>
    <row r="76" spans="2:13" x14ac:dyDescent="0.25">
      <c r="B76" s="33">
        <v>2</v>
      </c>
      <c r="C76" s="6">
        <v>2</v>
      </c>
      <c r="D76" s="6" t="s">
        <v>30</v>
      </c>
      <c r="E76" s="6" t="s">
        <v>10</v>
      </c>
      <c r="F76" s="6" t="s">
        <v>29</v>
      </c>
      <c r="G76" s="6">
        <v>10</v>
      </c>
      <c r="H76" s="6">
        <v>620</v>
      </c>
      <c r="I76" s="6"/>
      <c r="J76" s="6">
        <v>10</v>
      </c>
      <c r="K76" s="6">
        <v>2</v>
      </c>
      <c r="L76" s="34">
        <v>12</v>
      </c>
    </row>
    <row r="77" spans="2:13" x14ac:dyDescent="0.25">
      <c r="B77" s="33">
        <v>3</v>
      </c>
      <c r="C77" s="6">
        <v>3</v>
      </c>
      <c r="D77" s="6" t="s">
        <v>49</v>
      </c>
      <c r="E77" s="6" t="s">
        <v>10</v>
      </c>
      <c r="F77" s="6" t="s">
        <v>29</v>
      </c>
      <c r="G77" s="6">
        <v>10</v>
      </c>
      <c r="H77" s="6">
        <v>170</v>
      </c>
      <c r="I77" s="6"/>
      <c r="J77" s="6">
        <v>4</v>
      </c>
      <c r="K77" s="6">
        <v>8</v>
      </c>
      <c r="L77" s="34">
        <v>12</v>
      </c>
    </row>
    <row r="78" spans="2:13" x14ac:dyDescent="0.25">
      <c r="B78" s="33">
        <v>4</v>
      </c>
      <c r="C78" s="6">
        <v>4</v>
      </c>
      <c r="D78" s="6" t="s">
        <v>40</v>
      </c>
      <c r="E78" s="6" t="s">
        <v>1</v>
      </c>
      <c r="F78" s="6" t="s">
        <v>48</v>
      </c>
      <c r="G78" s="6">
        <v>10</v>
      </c>
      <c r="H78" s="6">
        <v>130</v>
      </c>
      <c r="I78" s="6"/>
      <c r="J78" s="6">
        <v>0</v>
      </c>
      <c r="K78" s="6">
        <v>12</v>
      </c>
      <c r="L78" s="34">
        <v>12</v>
      </c>
    </row>
    <row r="79" spans="2:13" x14ac:dyDescent="0.25">
      <c r="B79" s="33">
        <v>5</v>
      </c>
      <c r="C79" s="6">
        <v>5</v>
      </c>
      <c r="D79" s="6" t="s">
        <v>30</v>
      </c>
      <c r="E79" s="6" t="s">
        <v>10</v>
      </c>
      <c r="F79" s="6" t="s">
        <v>29</v>
      </c>
      <c r="G79" s="6">
        <v>10</v>
      </c>
      <c r="H79" s="6">
        <v>620</v>
      </c>
      <c r="I79" s="6"/>
      <c r="J79" s="6">
        <v>10</v>
      </c>
      <c r="K79" s="6">
        <v>2</v>
      </c>
      <c r="L79" s="34">
        <v>12</v>
      </c>
    </row>
    <row r="80" spans="2:13" x14ac:dyDescent="0.25">
      <c r="B80" s="33">
        <v>6</v>
      </c>
      <c r="C80" s="6">
        <v>6</v>
      </c>
      <c r="D80" s="6" t="s">
        <v>30</v>
      </c>
      <c r="E80" s="6" t="s">
        <v>10</v>
      </c>
      <c r="F80" s="6" t="s">
        <v>29</v>
      </c>
      <c r="G80" s="6">
        <v>10</v>
      </c>
      <c r="H80" s="6">
        <v>620</v>
      </c>
      <c r="I80" s="6"/>
      <c r="J80" s="6">
        <v>10</v>
      </c>
      <c r="K80" s="6">
        <v>2</v>
      </c>
      <c r="L80" s="34">
        <v>12</v>
      </c>
    </row>
    <row r="81" spans="2:13" x14ac:dyDescent="0.25">
      <c r="B81" s="33">
        <v>7</v>
      </c>
      <c r="C81" s="6"/>
      <c r="D81" s="6"/>
      <c r="E81" s="6"/>
      <c r="F81" s="6"/>
      <c r="G81" s="6"/>
      <c r="H81" s="6"/>
      <c r="I81" s="6"/>
      <c r="J81" s="6">
        <v>0</v>
      </c>
      <c r="K81" s="6">
        <v>0</v>
      </c>
      <c r="L81" s="34">
        <v>0</v>
      </c>
    </row>
    <row r="82" spans="2:13" x14ac:dyDescent="0.25">
      <c r="B82" s="33">
        <v>8</v>
      </c>
      <c r="C82" s="6">
        <v>8</v>
      </c>
      <c r="D82" s="6" t="s">
        <v>49</v>
      </c>
      <c r="E82" s="6" t="s">
        <v>10</v>
      </c>
      <c r="F82" s="6" t="s">
        <v>50</v>
      </c>
      <c r="G82" s="6">
        <v>10</v>
      </c>
      <c r="H82" s="6">
        <v>170</v>
      </c>
      <c r="I82" s="6"/>
      <c r="J82" s="6">
        <v>4</v>
      </c>
      <c r="K82" s="6">
        <v>8</v>
      </c>
      <c r="L82" s="34">
        <v>12</v>
      </c>
    </row>
    <row r="83" spans="2:13" x14ac:dyDescent="0.25">
      <c r="B83" s="33">
        <v>9</v>
      </c>
      <c r="C83" s="6">
        <v>9</v>
      </c>
      <c r="D83" s="6"/>
      <c r="E83" s="6"/>
      <c r="F83" s="6"/>
      <c r="G83" s="6"/>
      <c r="H83" s="6"/>
      <c r="I83" s="6"/>
      <c r="J83" s="6">
        <v>0</v>
      </c>
      <c r="K83" s="6">
        <v>0</v>
      </c>
      <c r="L83" s="34">
        <v>0</v>
      </c>
    </row>
    <row r="84" spans="2:13" ht="15.75" thickBot="1" x14ac:dyDescent="0.3">
      <c r="B84" s="35"/>
      <c r="C84" s="36"/>
      <c r="D84" s="36"/>
      <c r="E84" s="36"/>
      <c r="F84" s="36"/>
      <c r="G84" s="36"/>
      <c r="H84" s="36"/>
      <c r="I84" s="36"/>
      <c r="J84" s="39">
        <f>SUM(J75:J83)</f>
        <v>42</v>
      </c>
      <c r="K84" s="39">
        <f>SUM(K75:K83)</f>
        <v>42</v>
      </c>
      <c r="L84" s="40">
        <f>SUM(L75:L83)</f>
        <v>84</v>
      </c>
      <c r="M84" s="5"/>
    </row>
    <row r="85" spans="2:13" ht="15.75" thickBot="1" x14ac:dyDescent="0.3"/>
    <row r="86" spans="2:13" ht="15.75" x14ac:dyDescent="0.25">
      <c r="B86" s="27"/>
      <c r="C86" s="28"/>
      <c r="D86" s="28"/>
      <c r="E86" s="28"/>
      <c r="F86" s="28"/>
      <c r="G86" s="28"/>
      <c r="H86" s="28"/>
      <c r="I86" s="28"/>
      <c r="J86" s="28"/>
      <c r="K86" s="29" t="s">
        <v>19</v>
      </c>
      <c r="L86" s="30">
        <v>6</v>
      </c>
      <c r="M86" s="2"/>
    </row>
    <row r="87" spans="2:13" x14ac:dyDescent="0.25">
      <c r="B87" s="58" t="s">
        <v>15</v>
      </c>
      <c r="C87" s="54"/>
      <c r="D87" s="5"/>
      <c r="E87" s="31" t="s">
        <v>45</v>
      </c>
      <c r="F87" s="38" t="s">
        <v>4</v>
      </c>
      <c r="G87" s="5"/>
      <c r="H87" s="5"/>
      <c r="I87" s="5"/>
      <c r="J87" s="54" t="s">
        <v>18</v>
      </c>
      <c r="K87" s="54"/>
      <c r="L87" s="55"/>
    </row>
    <row r="88" spans="2:13" x14ac:dyDescent="0.25">
      <c r="B88" s="33" t="s">
        <v>3</v>
      </c>
      <c r="C88" s="6" t="s">
        <v>4</v>
      </c>
      <c r="D88" s="6" t="s">
        <v>5</v>
      </c>
      <c r="E88" s="6" t="s">
        <v>6</v>
      </c>
      <c r="F88" s="6" t="s">
        <v>7</v>
      </c>
      <c r="G88" s="6" t="s">
        <v>8</v>
      </c>
      <c r="H88" s="6" t="s">
        <v>16</v>
      </c>
      <c r="I88" s="6" t="s">
        <v>17</v>
      </c>
      <c r="J88" s="6" t="s">
        <v>3</v>
      </c>
      <c r="K88" s="6" t="s">
        <v>4</v>
      </c>
      <c r="L88" s="34" t="s">
        <v>62</v>
      </c>
    </row>
    <row r="89" spans="2:13" x14ac:dyDescent="0.25">
      <c r="B89" s="33">
        <v>1</v>
      </c>
      <c r="C89" s="6">
        <v>1</v>
      </c>
      <c r="D89" s="6" t="s">
        <v>30</v>
      </c>
      <c r="E89" s="6" t="s">
        <v>21</v>
      </c>
      <c r="F89" s="6" t="s">
        <v>13</v>
      </c>
      <c r="G89" s="6">
        <v>13</v>
      </c>
      <c r="H89" s="6"/>
      <c r="I89" s="6">
        <v>710</v>
      </c>
      <c r="J89" s="6">
        <v>5</v>
      </c>
      <c r="K89" s="6">
        <v>7</v>
      </c>
      <c r="L89" s="34">
        <v>12</v>
      </c>
    </row>
    <row r="90" spans="2:13" x14ac:dyDescent="0.25">
      <c r="B90" s="33">
        <v>2</v>
      </c>
      <c r="C90" s="6">
        <v>2</v>
      </c>
      <c r="D90" s="6" t="s">
        <v>14</v>
      </c>
      <c r="E90" s="6" t="s">
        <v>10</v>
      </c>
      <c r="F90" s="6" t="s">
        <v>51</v>
      </c>
      <c r="G90" s="6">
        <v>6</v>
      </c>
      <c r="H90" s="6"/>
      <c r="I90" s="6">
        <v>100</v>
      </c>
      <c r="J90" s="6">
        <v>12</v>
      </c>
      <c r="K90" s="6">
        <v>0</v>
      </c>
      <c r="L90" s="34">
        <v>12</v>
      </c>
    </row>
    <row r="91" spans="2:13" x14ac:dyDescent="0.25">
      <c r="B91" s="33">
        <v>3</v>
      </c>
      <c r="C91" s="6">
        <v>3</v>
      </c>
      <c r="D91" s="6" t="s">
        <v>54</v>
      </c>
      <c r="E91" s="6" t="s">
        <v>10</v>
      </c>
      <c r="F91" s="6" t="s">
        <v>52</v>
      </c>
      <c r="G91" s="6">
        <v>6</v>
      </c>
      <c r="H91" s="6"/>
      <c r="I91" s="6">
        <v>800</v>
      </c>
      <c r="J91" s="6">
        <v>0</v>
      </c>
      <c r="K91" s="6">
        <v>12</v>
      </c>
      <c r="L91" s="34">
        <v>12</v>
      </c>
    </row>
    <row r="92" spans="2:13" x14ac:dyDescent="0.25">
      <c r="B92" s="33">
        <v>4</v>
      </c>
      <c r="C92" s="6">
        <v>4</v>
      </c>
      <c r="D92" s="6" t="s">
        <v>30</v>
      </c>
      <c r="E92" s="6" t="s">
        <v>21</v>
      </c>
      <c r="F92" s="6" t="s">
        <v>53</v>
      </c>
      <c r="G92" s="6">
        <v>13</v>
      </c>
      <c r="H92" s="6"/>
      <c r="I92" s="6">
        <v>710</v>
      </c>
      <c r="J92" s="6">
        <v>5</v>
      </c>
      <c r="K92" s="6">
        <v>7</v>
      </c>
      <c r="L92" s="34">
        <v>12</v>
      </c>
    </row>
    <row r="93" spans="2:13" x14ac:dyDescent="0.25">
      <c r="B93" s="33">
        <v>5</v>
      </c>
      <c r="C93" s="6">
        <v>5</v>
      </c>
      <c r="D93" s="6" t="s">
        <v>51</v>
      </c>
      <c r="E93" s="6" t="s">
        <v>21</v>
      </c>
      <c r="F93" s="6" t="s">
        <v>55</v>
      </c>
      <c r="G93" s="6">
        <v>11</v>
      </c>
      <c r="H93" s="6"/>
      <c r="I93" s="6">
        <v>650</v>
      </c>
      <c r="J93" s="6">
        <v>10</v>
      </c>
      <c r="K93" s="6">
        <v>2</v>
      </c>
      <c r="L93" s="34">
        <v>12</v>
      </c>
    </row>
    <row r="94" spans="2:13" x14ac:dyDescent="0.25">
      <c r="B94" s="33">
        <v>6</v>
      </c>
      <c r="C94" s="6">
        <v>6</v>
      </c>
      <c r="D94" s="6" t="s">
        <v>51</v>
      </c>
      <c r="E94" s="6" t="s">
        <v>21</v>
      </c>
      <c r="F94" s="6" t="s">
        <v>55</v>
      </c>
      <c r="G94" s="6">
        <v>13</v>
      </c>
      <c r="H94" s="6"/>
      <c r="I94" s="6">
        <v>710</v>
      </c>
      <c r="J94" s="6">
        <v>5</v>
      </c>
      <c r="K94" s="6">
        <v>7</v>
      </c>
      <c r="L94" s="34">
        <v>12</v>
      </c>
    </row>
    <row r="95" spans="2:13" x14ac:dyDescent="0.25">
      <c r="B95" s="33">
        <v>7</v>
      </c>
      <c r="C95" s="6">
        <v>7</v>
      </c>
      <c r="D95" s="6"/>
      <c r="E95" s="6"/>
      <c r="F95" s="6"/>
      <c r="G95" s="6"/>
      <c r="H95" s="6"/>
      <c r="I95" s="6"/>
      <c r="J95" s="6">
        <v>0</v>
      </c>
      <c r="K95" s="6">
        <v>0</v>
      </c>
      <c r="L95" s="34">
        <v>0</v>
      </c>
    </row>
    <row r="96" spans="2:13" x14ac:dyDescent="0.25">
      <c r="B96" s="33">
        <v>8</v>
      </c>
      <c r="C96" s="6">
        <v>8</v>
      </c>
      <c r="D96" s="6"/>
      <c r="E96" s="6"/>
      <c r="F96" s="6"/>
      <c r="G96" s="6"/>
      <c r="H96" s="6"/>
      <c r="I96" s="6"/>
      <c r="J96" s="6">
        <v>0</v>
      </c>
      <c r="K96" s="6">
        <v>0</v>
      </c>
      <c r="L96" s="34">
        <v>0</v>
      </c>
    </row>
    <row r="97" spans="2:13" x14ac:dyDescent="0.25">
      <c r="B97" s="33">
        <v>9</v>
      </c>
      <c r="C97" s="6">
        <v>9</v>
      </c>
      <c r="D97" s="6" t="s">
        <v>30</v>
      </c>
      <c r="E97" s="6" t="s">
        <v>21</v>
      </c>
      <c r="F97" s="6" t="s">
        <v>56</v>
      </c>
      <c r="G97" s="6">
        <v>13</v>
      </c>
      <c r="H97" s="6"/>
      <c r="I97" s="6">
        <v>710</v>
      </c>
      <c r="J97" s="6">
        <v>5</v>
      </c>
      <c r="K97" s="6">
        <v>7</v>
      </c>
      <c r="L97" s="34">
        <v>12</v>
      </c>
    </row>
    <row r="98" spans="2:13" ht="15.75" thickBot="1" x14ac:dyDescent="0.3">
      <c r="B98" s="35"/>
      <c r="C98" s="36"/>
      <c r="D98" s="36"/>
      <c r="E98" s="36"/>
      <c r="F98" s="36"/>
      <c r="G98" s="36"/>
      <c r="H98" s="36"/>
      <c r="I98" s="36"/>
      <c r="J98" s="41">
        <f>SUM(J89:J97)</f>
        <v>42</v>
      </c>
      <c r="K98" s="41">
        <f>SUM(K89:K97)</f>
        <v>42</v>
      </c>
      <c r="L98" s="42">
        <f>SUM(L89:L97)</f>
        <v>84</v>
      </c>
      <c r="M98" s="5"/>
    </row>
    <row r="99" spans="2:13" ht="15.75" thickBot="1" x14ac:dyDescent="0.3"/>
    <row r="100" spans="2:13" ht="15.75" x14ac:dyDescent="0.25">
      <c r="B100" s="27"/>
      <c r="C100" s="28"/>
      <c r="D100" s="28"/>
      <c r="E100" s="28"/>
      <c r="F100" s="28"/>
      <c r="G100" s="28"/>
      <c r="H100" s="28"/>
      <c r="I100" s="28"/>
      <c r="J100" s="28"/>
      <c r="K100" s="29" t="s">
        <v>19</v>
      </c>
      <c r="L100" s="30">
        <v>7</v>
      </c>
      <c r="M100" s="2"/>
    </row>
    <row r="101" spans="2:13" x14ac:dyDescent="0.25">
      <c r="B101" s="58" t="s">
        <v>15</v>
      </c>
      <c r="C101" s="54"/>
      <c r="D101" s="5"/>
      <c r="E101" s="31" t="s">
        <v>45</v>
      </c>
      <c r="F101" s="38" t="s">
        <v>47</v>
      </c>
      <c r="G101" s="5"/>
      <c r="H101" s="5"/>
      <c r="I101" s="5"/>
      <c r="J101" s="54" t="s">
        <v>18</v>
      </c>
      <c r="K101" s="54"/>
      <c r="L101" s="55"/>
    </row>
    <row r="102" spans="2:13" x14ac:dyDescent="0.25">
      <c r="B102" s="33" t="s">
        <v>3</v>
      </c>
      <c r="C102" s="6" t="s">
        <v>4</v>
      </c>
      <c r="D102" s="6" t="s">
        <v>5</v>
      </c>
      <c r="E102" s="6" t="s">
        <v>6</v>
      </c>
      <c r="F102" s="6" t="s">
        <v>7</v>
      </c>
      <c r="G102" s="6" t="s">
        <v>8</v>
      </c>
      <c r="H102" s="6" t="s">
        <v>16</v>
      </c>
      <c r="I102" s="6" t="s">
        <v>17</v>
      </c>
      <c r="J102" s="6" t="s">
        <v>3</v>
      </c>
      <c r="K102" s="6" t="s">
        <v>4</v>
      </c>
      <c r="L102" s="34" t="s">
        <v>62</v>
      </c>
    </row>
    <row r="103" spans="2:13" x14ac:dyDescent="0.25">
      <c r="B103" s="33">
        <v>1</v>
      </c>
      <c r="C103" s="6">
        <v>1</v>
      </c>
      <c r="D103" s="6" t="s">
        <v>30</v>
      </c>
      <c r="E103" s="6" t="s">
        <v>21</v>
      </c>
      <c r="F103" s="6" t="s">
        <v>12</v>
      </c>
      <c r="G103" s="6">
        <v>10</v>
      </c>
      <c r="H103" s="6"/>
      <c r="I103" s="6">
        <v>620</v>
      </c>
      <c r="J103" s="6">
        <v>0</v>
      </c>
      <c r="K103" s="6">
        <v>12</v>
      </c>
      <c r="L103" s="34">
        <v>12</v>
      </c>
    </row>
    <row r="104" spans="2:13" x14ac:dyDescent="0.25">
      <c r="B104" s="33">
        <v>2</v>
      </c>
      <c r="C104" s="6">
        <v>2</v>
      </c>
      <c r="D104" s="6" t="s">
        <v>20</v>
      </c>
      <c r="E104" s="6" t="s">
        <v>21</v>
      </c>
      <c r="F104" s="6" t="s">
        <v>12</v>
      </c>
      <c r="G104" s="6">
        <v>9</v>
      </c>
      <c r="H104" s="6"/>
      <c r="I104" s="6">
        <v>600</v>
      </c>
      <c r="J104" s="6">
        <v>2</v>
      </c>
      <c r="K104" s="6">
        <v>10</v>
      </c>
      <c r="L104" s="34">
        <v>12</v>
      </c>
    </row>
    <row r="105" spans="2:13" x14ac:dyDescent="0.25">
      <c r="B105" s="33">
        <v>3</v>
      </c>
      <c r="C105" s="6">
        <v>3</v>
      </c>
      <c r="D105" s="6" t="s">
        <v>0</v>
      </c>
      <c r="E105" s="6" t="s">
        <v>1</v>
      </c>
      <c r="F105" s="6" t="s">
        <v>37</v>
      </c>
      <c r="G105" s="6">
        <v>7</v>
      </c>
      <c r="H105" s="6"/>
      <c r="I105" s="6">
        <v>300</v>
      </c>
      <c r="J105" s="6">
        <v>6</v>
      </c>
      <c r="K105" s="6">
        <v>6</v>
      </c>
      <c r="L105" s="34">
        <v>12</v>
      </c>
    </row>
    <row r="106" spans="2:13" x14ac:dyDescent="0.25">
      <c r="B106" s="33">
        <v>4</v>
      </c>
      <c r="C106" s="6">
        <v>4</v>
      </c>
      <c r="D106" s="6" t="s">
        <v>49</v>
      </c>
      <c r="E106" s="6" t="s">
        <v>21</v>
      </c>
      <c r="F106" s="6" t="s">
        <v>57</v>
      </c>
      <c r="G106" s="6">
        <v>10</v>
      </c>
      <c r="H106" s="6"/>
      <c r="I106" s="6">
        <v>170</v>
      </c>
      <c r="J106" s="6">
        <v>8</v>
      </c>
      <c r="K106" s="6">
        <v>4</v>
      </c>
      <c r="L106" s="34">
        <v>12</v>
      </c>
    </row>
    <row r="107" spans="2:13" x14ac:dyDescent="0.25">
      <c r="B107" s="33">
        <v>5</v>
      </c>
      <c r="C107" s="6">
        <v>5</v>
      </c>
      <c r="D107" s="6" t="s">
        <v>48</v>
      </c>
      <c r="E107" s="6" t="s">
        <v>26</v>
      </c>
      <c r="F107" s="6" t="s">
        <v>35</v>
      </c>
      <c r="G107" s="6">
        <v>9</v>
      </c>
      <c r="H107" s="6"/>
      <c r="I107" s="6">
        <v>140</v>
      </c>
      <c r="J107" s="6">
        <v>10</v>
      </c>
      <c r="K107" s="6">
        <v>2</v>
      </c>
      <c r="L107" s="34">
        <v>12</v>
      </c>
    </row>
    <row r="108" spans="2:13" x14ac:dyDescent="0.25">
      <c r="B108" s="33">
        <v>6</v>
      </c>
      <c r="C108" s="6">
        <v>6</v>
      </c>
      <c r="D108" s="6" t="s">
        <v>30</v>
      </c>
      <c r="E108" s="6" t="s">
        <v>26</v>
      </c>
      <c r="F108" s="6" t="s">
        <v>58</v>
      </c>
      <c r="G108" s="6">
        <v>9</v>
      </c>
      <c r="H108" s="6">
        <v>100</v>
      </c>
      <c r="I108" s="6"/>
      <c r="J108" s="6">
        <v>12</v>
      </c>
      <c r="K108" s="6">
        <v>0</v>
      </c>
      <c r="L108" s="34">
        <v>12</v>
      </c>
    </row>
    <row r="109" spans="2:13" x14ac:dyDescent="0.25">
      <c r="B109" s="33">
        <v>7</v>
      </c>
      <c r="C109" s="6">
        <v>7</v>
      </c>
      <c r="D109" s="6"/>
      <c r="E109" s="6"/>
      <c r="F109" s="6"/>
      <c r="G109" s="6"/>
      <c r="H109" s="6"/>
      <c r="I109" s="6"/>
      <c r="J109" s="6">
        <v>0</v>
      </c>
      <c r="K109" s="6">
        <v>0</v>
      </c>
      <c r="L109" s="34">
        <v>0</v>
      </c>
    </row>
    <row r="110" spans="2:13" x14ac:dyDescent="0.25">
      <c r="B110" s="33">
        <v>8</v>
      </c>
      <c r="C110" s="6">
        <v>8</v>
      </c>
      <c r="D110" s="6" t="s">
        <v>54</v>
      </c>
      <c r="E110" s="6" t="s">
        <v>1</v>
      </c>
      <c r="F110" s="6" t="s">
        <v>0</v>
      </c>
      <c r="G110" s="6">
        <v>8</v>
      </c>
      <c r="H110" s="6"/>
      <c r="I110" s="6">
        <v>500</v>
      </c>
      <c r="J110" s="6">
        <v>4</v>
      </c>
      <c r="K110" s="6">
        <v>8</v>
      </c>
      <c r="L110" s="34">
        <v>12</v>
      </c>
    </row>
    <row r="111" spans="2:13" x14ac:dyDescent="0.25">
      <c r="B111" s="33">
        <v>9</v>
      </c>
      <c r="C111" s="6">
        <v>9</v>
      </c>
      <c r="D111" s="6"/>
      <c r="E111" s="6"/>
      <c r="F111" s="6"/>
      <c r="G111" s="6"/>
      <c r="H111" s="6"/>
      <c r="I111" s="6"/>
      <c r="J111" s="6">
        <v>0</v>
      </c>
      <c r="K111" s="6">
        <v>0</v>
      </c>
      <c r="L111" s="34">
        <v>0</v>
      </c>
    </row>
    <row r="112" spans="2:13" ht="15.75" thickBot="1" x14ac:dyDescent="0.3">
      <c r="B112" s="35"/>
      <c r="C112" s="36"/>
      <c r="D112" s="36"/>
      <c r="E112" s="36"/>
      <c r="F112" s="36"/>
      <c r="G112" s="36"/>
      <c r="H112" s="36"/>
      <c r="I112" s="36"/>
      <c r="J112" s="41">
        <f>SUM(J103:J111)</f>
        <v>42</v>
      </c>
      <c r="K112" s="41">
        <f>SUM(K103:K111)</f>
        <v>42</v>
      </c>
      <c r="L112" s="42">
        <f>SUM(L103:L111)</f>
        <v>84</v>
      </c>
      <c r="M112" s="5"/>
    </row>
    <row r="113" spans="2:13" ht="15.75" thickBot="1" x14ac:dyDescent="0.3"/>
    <row r="114" spans="2:13" ht="15.75" x14ac:dyDescent="0.25">
      <c r="B114" s="27"/>
      <c r="C114" s="28"/>
      <c r="D114" s="28"/>
      <c r="E114" s="28"/>
      <c r="F114" s="28"/>
      <c r="G114" s="28"/>
      <c r="H114" s="28"/>
      <c r="I114" s="28"/>
      <c r="J114" s="28"/>
      <c r="K114" s="29" t="s">
        <v>19</v>
      </c>
      <c r="L114" s="30">
        <v>8</v>
      </c>
      <c r="M114" s="2"/>
    </row>
    <row r="115" spans="2:13" x14ac:dyDescent="0.25">
      <c r="B115" s="58" t="s">
        <v>15</v>
      </c>
      <c r="C115" s="54"/>
      <c r="D115" s="5"/>
      <c r="E115" s="31" t="s">
        <v>45</v>
      </c>
      <c r="F115" s="32" t="s">
        <v>46</v>
      </c>
      <c r="G115" s="5"/>
      <c r="H115" s="5"/>
      <c r="I115" s="5"/>
      <c r="J115" s="54" t="s">
        <v>18</v>
      </c>
      <c r="K115" s="54"/>
      <c r="L115" s="55"/>
    </row>
    <row r="116" spans="2:13" x14ac:dyDescent="0.25">
      <c r="B116" s="33" t="s">
        <v>3</v>
      </c>
      <c r="C116" s="6" t="s">
        <v>4</v>
      </c>
      <c r="D116" s="6" t="s">
        <v>5</v>
      </c>
      <c r="E116" s="6" t="s">
        <v>6</v>
      </c>
      <c r="F116" s="6" t="s">
        <v>7</v>
      </c>
      <c r="G116" s="6" t="s">
        <v>8</v>
      </c>
      <c r="H116" s="6" t="s">
        <v>16</v>
      </c>
      <c r="I116" s="6" t="s">
        <v>17</v>
      </c>
      <c r="J116" s="6" t="s">
        <v>3</v>
      </c>
      <c r="K116" s="6" t="s">
        <v>4</v>
      </c>
      <c r="L116" s="34" t="s">
        <v>62</v>
      </c>
    </row>
    <row r="117" spans="2:13" x14ac:dyDescent="0.25">
      <c r="B117" s="33">
        <v>1</v>
      </c>
      <c r="C117" s="6">
        <v>1</v>
      </c>
      <c r="D117" s="6" t="s">
        <v>48</v>
      </c>
      <c r="E117" s="6" t="s">
        <v>21</v>
      </c>
      <c r="F117" s="6" t="s">
        <v>33</v>
      </c>
      <c r="G117" s="6">
        <v>10</v>
      </c>
      <c r="H117" s="6"/>
      <c r="I117" s="6">
        <v>170</v>
      </c>
      <c r="J117" s="6">
        <v>8</v>
      </c>
      <c r="K117" s="6">
        <v>2</v>
      </c>
      <c r="L117" s="34">
        <v>10</v>
      </c>
    </row>
    <row r="118" spans="2:13" x14ac:dyDescent="0.25">
      <c r="B118" s="33">
        <v>2</v>
      </c>
      <c r="C118" s="6">
        <v>2</v>
      </c>
      <c r="D118" s="6"/>
      <c r="E118" s="6"/>
      <c r="F118" s="6"/>
      <c r="G118" s="6"/>
      <c r="H118" s="6"/>
      <c r="I118" s="6"/>
      <c r="J118" s="6">
        <v>0</v>
      </c>
      <c r="K118" s="6">
        <v>0</v>
      </c>
      <c r="L118" s="34">
        <v>0</v>
      </c>
    </row>
    <row r="119" spans="2:13" x14ac:dyDescent="0.25">
      <c r="B119" s="33">
        <v>3</v>
      </c>
      <c r="C119" s="6">
        <v>3</v>
      </c>
      <c r="D119" s="6" t="s">
        <v>48</v>
      </c>
      <c r="E119" s="6" t="s">
        <v>21</v>
      </c>
      <c r="F119" s="6" t="s">
        <v>14</v>
      </c>
      <c r="G119" s="6">
        <v>11</v>
      </c>
      <c r="H119" s="6"/>
      <c r="I119" s="6">
        <v>200</v>
      </c>
      <c r="J119" s="6">
        <v>6</v>
      </c>
      <c r="K119" s="6">
        <v>4</v>
      </c>
      <c r="L119" s="34">
        <v>10</v>
      </c>
    </row>
    <row r="120" spans="2:13" x14ac:dyDescent="0.25">
      <c r="B120" s="33">
        <v>4</v>
      </c>
      <c r="C120" s="6">
        <v>4</v>
      </c>
      <c r="D120" s="6" t="s">
        <v>30</v>
      </c>
      <c r="E120" s="6" t="s">
        <v>21</v>
      </c>
      <c r="F120" s="6" t="s">
        <v>58</v>
      </c>
      <c r="G120" s="6">
        <v>10</v>
      </c>
      <c r="H120" s="6"/>
      <c r="I120" s="6">
        <v>420</v>
      </c>
      <c r="J120" s="6">
        <v>4</v>
      </c>
      <c r="K120" s="6">
        <v>6</v>
      </c>
      <c r="L120" s="34">
        <v>10</v>
      </c>
    </row>
    <row r="121" spans="2:13" x14ac:dyDescent="0.25">
      <c r="B121" s="33">
        <v>5</v>
      </c>
      <c r="C121" s="6">
        <v>5</v>
      </c>
      <c r="D121" s="6" t="s">
        <v>30</v>
      </c>
      <c r="E121" s="6" t="s">
        <v>21</v>
      </c>
      <c r="F121" s="6" t="s">
        <v>42</v>
      </c>
      <c r="G121" s="6">
        <v>9</v>
      </c>
      <c r="H121" s="6">
        <v>50</v>
      </c>
      <c r="I121" s="6"/>
      <c r="J121" s="6">
        <v>10</v>
      </c>
      <c r="K121" s="6">
        <v>0</v>
      </c>
      <c r="L121" s="34">
        <v>10</v>
      </c>
    </row>
    <row r="122" spans="2:13" x14ac:dyDescent="0.25">
      <c r="B122" s="33">
        <v>6</v>
      </c>
      <c r="C122" s="6">
        <v>6</v>
      </c>
      <c r="D122" s="6" t="s">
        <v>30</v>
      </c>
      <c r="E122" s="6" t="s">
        <v>21</v>
      </c>
      <c r="F122" s="6" t="s">
        <v>58</v>
      </c>
      <c r="G122" s="6">
        <v>11</v>
      </c>
      <c r="H122" s="6"/>
      <c r="I122" s="6">
        <v>450</v>
      </c>
      <c r="J122" s="6">
        <v>0</v>
      </c>
      <c r="K122" s="6">
        <v>10</v>
      </c>
      <c r="L122" s="34">
        <v>10</v>
      </c>
    </row>
    <row r="123" spans="2:13" x14ac:dyDescent="0.25">
      <c r="B123" s="33">
        <v>7</v>
      </c>
      <c r="C123" s="6">
        <v>7</v>
      </c>
      <c r="D123" s="6" t="s">
        <v>20</v>
      </c>
      <c r="E123" s="6" t="s">
        <v>21</v>
      </c>
      <c r="F123" s="6" t="s">
        <v>33</v>
      </c>
      <c r="G123" s="6">
        <v>10</v>
      </c>
      <c r="H123" s="6"/>
      <c r="I123" s="6">
        <v>430</v>
      </c>
      <c r="J123" s="6">
        <v>2</v>
      </c>
      <c r="K123" s="6">
        <v>8</v>
      </c>
      <c r="L123" s="34">
        <v>10</v>
      </c>
    </row>
    <row r="124" spans="2:13" x14ac:dyDescent="0.25">
      <c r="B124" s="33">
        <v>8</v>
      </c>
      <c r="C124" s="6">
        <v>8</v>
      </c>
      <c r="D124" s="6"/>
      <c r="E124" s="6"/>
      <c r="F124" s="6"/>
      <c r="G124" s="6"/>
      <c r="H124" s="6"/>
      <c r="I124" s="6"/>
      <c r="J124" s="6">
        <v>0</v>
      </c>
      <c r="K124" s="6">
        <v>0</v>
      </c>
      <c r="L124" s="34">
        <v>0</v>
      </c>
    </row>
    <row r="125" spans="2:13" x14ac:dyDescent="0.25">
      <c r="B125" s="33">
        <v>9</v>
      </c>
      <c r="C125" s="6">
        <v>9</v>
      </c>
      <c r="D125" s="6"/>
      <c r="E125" s="6"/>
      <c r="F125" s="6"/>
      <c r="G125" s="6"/>
      <c r="H125" s="6"/>
      <c r="I125" s="6"/>
      <c r="J125" s="6">
        <v>0</v>
      </c>
      <c r="K125" s="6">
        <v>0</v>
      </c>
      <c r="L125" s="34">
        <v>0</v>
      </c>
    </row>
    <row r="126" spans="2:13" ht="15.75" thickBot="1" x14ac:dyDescent="0.3">
      <c r="B126" s="35"/>
      <c r="C126" s="36"/>
      <c r="D126" s="36"/>
      <c r="E126" s="36"/>
      <c r="F126" s="36"/>
      <c r="G126" s="36"/>
      <c r="H126" s="36"/>
      <c r="I126" s="36"/>
      <c r="J126" s="41">
        <f>SUM(J117:J125)</f>
        <v>30</v>
      </c>
      <c r="K126" s="41">
        <f>SUM(K117:K125)</f>
        <v>30</v>
      </c>
      <c r="L126" s="42">
        <f>SUM(L117:L125)</f>
        <v>60</v>
      </c>
      <c r="M126" s="5"/>
    </row>
    <row r="127" spans="2:13" ht="15.75" thickBot="1" x14ac:dyDescent="0.3"/>
    <row r="128" spans="2:13" ht="15.75" x14ac:dyDescent="0.25">
      <c r="B128" s="27"/>
      <c r="C128" s="28"/>
      <c r="D128" s="28"/>
      <c r="E128" s="28"/>
      <c r="F128" s="28"/>
      <c r="G128" s="28"/>
      <c r="H128" s="28"/>
      <c r="I128" s="28"/>
      <c r="J128" s="28"/>
      <c r="K128" s="29" t="s">
        <v>19</v>
      </c>
      <c r="L128" s="30">
        <v>9</v>
      </c>
      <c r="M128" s="2"/>
    </row>
    <row r="129" spans="2:13" x14ac:dyDescent="0.25">
      <c r="B129" s="58" t="s">
        <v>15</v>
      </c>
      <c r="C129" s="54"/>
      <c r="D129" s="5"/>
      <c r="E129" s="31" t="s">
        <v>45</v>
      </c>
      <c r="F129" s="38" t="s">
        <v>4</v>
      </c>
      <c r="G129" s="5"/>
      <c r="H129" s="5"/>
      <c r="I129" s="5"/>
      <c r="J129" s="54" t="s">
        <v>18</v>
      </c>
      <c r="K129" s="54"/>
      <c r="L129" s="55"/>
    </row>
    <row r="130" spans="2:13" x14ac:dyDescent="0.25">
      <c r="B130" s="33" t="s">
        <v>3</v>
      </c>
      <c r="C130" s="6" t="s">
        <v>4</v>
      </c>
      <c r="D130" s="6" t="s">
        <v>5</v>
      </c>
      <c r="E130" s="6" t="s">
        <v>6</v>
      </c>
      <c r="F130" s="6" t="s">
        <v>7</v>
      </c>
      <c r="G130" s="6" t="s">
        <v>8</v>
      </c>
      <c r="H130" s="6" t="s">
        <v>16</v>
      </c>
      <c r="I130" s="6" t="s">
        <v>17</v>
      </c>
      <c r="J130" s="6" t="s">
        <v>3</v>
      </c>
      <c r="K130" s="6" t="s">
        <v>4</v>
      </c>
      <c r="L130" s="34" t="s">
        <v>62</v>
      </c>
    </row>
    <row r="131" spans="2:13" x14ac:dyDescent="0.25">
      <c r="B131" s="33">
        <v>1</v>
      </c>
      <c r="C131" s="6">
        <v>1</v>
      </c>
      <c r="D131" s="6" t="s">
        <v>59</v>
      </c>
      <c r="E131" s="6" t="s">
        <v>26</v>
      </c>
      <c r="F131" s="6" t="s">
        <v>60</v>
      </c>
      <c r="G131" s="6">
        <v>8</v>
      </c>
      <c r="H131" s="6">
        <v>100</v>
      </c>
      <c r="I131" s="6"/>
      <c r="J131" s="6">
        <v>7</v>
      </c>
      <c r="K131" s="6">
        <v>3</v>
      </c>
      <c r="L131" s="34">
        <v>10</v>
      </c>
    </row>
    <row r="132" spans="2:13" x14ac:dyDescent="0.25">
      <c r="B132" s="33">
        <v>2</v>
      </c>
      <c r="C132" s="6">
        <v>2</v>
      </c>
      <c r="D132" s="6"/>
      <c r="E132" s="6"/>
      <c r="F132" s="6"/>
      <c r="G132" s="6"/>
      <c r="H132" s="6"/>
      <c r="I132" s="6"/>
      <c r="J132" s="6">
        <v>0</v>
      </c>
      <c r="K132" s="6">
        <v>0</v>
      </c>
      <c r="L132" s="34">
        <v>0</v>
      </c>
    </row>
    <row r="133" spans="2:13" x14ac:dyDescent="0.25">
      <c r="B133" s="33">
        <v>3</v>
      </c>
      <c r="C133" s="6">
        <v>3</v>
      </c>
      <c r="D133" s="6" t="s">
        <v>59</v>
      </c>
      <c r="E133" s="6" t="s">
        <v>21</v>
      </c>
      <c r="F133" s="6" t="s">
        <v>33</v>
      </c>
      <c r="G133" s="6">
        <v>9</v>
      </c>
      <c r="H133" s="6"/>
      <c r="I133" s="6">
        <v>110</v>
      </c>
      <c r="J133" s="6">
        <v>2</v>
      </c>
      <c r="K133" s="6">
        <v>8</v>
      </c>
      <c r="L133" s="34">
        <v>10</v>
      </c>
    </row>
    <row r="134" spans="2:13" x14ac:dyDescent="0.25">
      <c r="B134" s="33">
        <v>4</v>
      </c>
      <c r="C134" s="6">
        <v>4</v>
      </c>
      <c r="D134" s="6" t="s">
        <v>33</v>
      </c>
      <c r="E134" s="6" t="s">
        <v>21</v>
      </c>
      <c r="F134" s="6" t="s">
        <v>52</v>
      </c>
      <c r="G134" s="6">
        <v>7</v>
      </c>
      <c r="H134" s="6">
        <v>200</v>
      </c>
      <c r="I134" s="6"/>
      <c r="J134" s="6">
        <v>10</v>
      </c>
      <c r="K134" s="6">
        <v>0</v>
      </c>
      <c r="L134" s="34">
        <v>10</v>
      </c>
    </row>
    <row r="135" spans="2:13" x14ac:dyDescent="0.25">
      <c r="B135" s="33">
        <v>5</v>
      </c>
      <c r="C135" s="6">
        <v>5</v>
      </c>
      <c r="D135" s="6"/>
      <c r="E135" s="6"/>
      <c r="F135" s="6"/>
      <c r="G135" s="6"/>
      <c r="H135" s="6"/>
      <c r="I135" s="6"/>
      <c r="J135" s="6">
        <v>0</v>
      </c>
      <c r="K135" s="6">
        <v>0</v>
      </c>
      <c r="L135" s="34">
        <v>0</v>
      </c>
    </row>
    <row r="136" spans="2:13" x14ac:dyDescent="0.25">
      <c r="B136" s="33">
        <v>6</v>
      </c>
      <c r="C136" s="6">
        <v>6</v>
      </c>
      <c r="D136" s="6" t="s">
        <v>48</v>
      </c>
      <c r="E136" s="6" t="s">
        <v>10</v>
      </c>
      <c r="F136" s="6" t="s">
        <v>61</v>
      </c>
      <c r="G136" s="6">
        <v>7</v>
      </c>
      <c r="H136" s="6"/>
      <c r="I136" s="6">
        <v>100</v>
      </c>
      <c r="J136" s="6">
        <v>4</v>
      </c>
      <c r="K136" s="6">
        <v>6</v>
      </c>
      <c r="L136" s="34">
        <v>10</v>
      </c>
    </row>
    <row r="137" spans="2:13" x14ac:dyDescent="0.25">
      <c r="B137" s="33">
        <v>7</v>
      </c>
      <c r="C137" s="6">
        <v>7</v>
      </c>
      <c r="D137" s="6" t="s">
        <v>32</v>
      </c>
      <c r="E137" s="6" t="s">
        <v>26</v>
      </c>
      <c r="F137" s="6" t="s">
        <v>51</v>
      </c>
      <c r="G137" s="6">
        <v>9</v>
      </c>
      <c r="H137" s="6"/>
      <c r="I137" s="6">
        <v>150</v>
      </c>
      <c r="J137" s="6">
        <v>0</v>
      </c>
      <c r="K137" s="6">
        <v>10</v>
      </c>
      <c r="L137" s="34">
        <v>10</v>
      </c>
    </row>
    <row r="138" spans="2:13" x14ac:dyDescent="0.25">
      <c r="B138" s="33">
        <v>8</v>
      </c>
      <c r="C138" s="6">
        <v>8</v>
      </c>
      <c r="D138" s="6" t="s">
        <v>34</v>
      </c>
      <c r="E138" s="6" t="s">
        <v>26</v>
      </c>
      <c r="F138" s="6" t="s">
        <v>24</v>
      </c>
      <c r="G138" s="6">
        <v>9</v>
      </c>
      <c r="H138" s="6">
        <v>100</v>
      </c>
      <c r="I138" s="6"/>
      <c r="J138" s="6">
        <v>7</v>
      </c>
      <c r="K138" s="6">
        <v>3</v>
      </c>
      <c r="L138" s="34">
        <v>10</v>
      </c>
    </row>
    <row r="139" spans="2:13" x14ac:dyDescent="0.25">
      <c r="B139" s="33">
        <v>9</v>
      </c>
      <c r="C139" s="6">
        <v>9</v>
      </c>
      <c r="D139" s="6"/>
      <c r="E139" s="6"/>
      <c r="F139" s="6"/>
      <c r="G139" s="6"/>
      <c r="H139" s="6"/>
      <c r="I139" s="6"/>
      <c r="J139" s="6">
        <v>0</v>
      </c>
      <c r="K139" s="6">
        <v>0</v>
      </c>
      <c r="L139" s="34">
        <v>0</v>
      </c>
    </row>
    <row r="140" spans="2:13" ht="15.75" thickBot="1" x14ac:dyDescent="0.3">
      <c r="B140" s="35"/>
      <c r="C140" s="36"/>
      <c r="D140" s="36"/>
      <c r="E140" s="36"/>
      <c r="F140" s="36"/>
      <c r="G140" s="36"/>
      <c r="H140" s="36"/>
      <c r="I140" s="36"/>
      <c r="J140" s="41">
        <f>SUM(J131:J139)</f>
        <v>30</v>
      </c>
      <c r="K140" s="41">
        <f>SUM(K131:K139)</f>
        <v>30</v>
      </c>
      <c r="L140" s="42">
        <f>SUM(L131:L139)</f>
        <v>60</v>
      </c>
      <c r="M140" s="5"/>
    </row>
    <row r="141" spans="2:13" ht="15.75" thickBot="1" x14ac:dyDescent="0.3"/>
    <row r="142" spans="2:13" ht="15.75" x14ac:dyDescent="0.25">
      <c r="B142" s="27"/>
      <c r="C142" s="28"/>
      <c r="D142" s="28"/>
      <c r="E142" s="28"/>
      <c r="F142" s="28"/>
      <c r="G142" s="28"/>
      <c r="H142" s="28"/>
      <c r="I142" s="28"/>
      <c r="J142" s="29"/>
      <c r="K142" s="29" t="s">
        <v>19</v>
      </c>
      <c r="L142" s="30">
        <v>10</v>
      </c>
      <c r="M142" s="2"/>
    </row>
    <row r="143" spans="2:13" x14ac:dyDescent="0.25">
      <c r="B143" s="58" t="s">
        <v>15</v>
      </c>
      <c r="C143" s="54"/>
      <c r="D143" s="5"/>
      <c r="E143" s="31" t="s">
        <v>45</v>
      </c>
      <c r="F143" s="38" t="s">
        <v>47</v>
      </c>
      <c r="G143" s="5"/>
      <c r="H143" s="5"/>
      <c r="I143" s="5"/>
      <c r="J143" s="54" t="s">
        <v>18</v>
      </c>
      <c r="K143" s="54"/>
      <c r="L143" s="55"/>
    </row>
    <row r="144" spans="2:13" x14ac:dyDescent="0.25">
      <c r="B144" s="33" t="s">
        <v>3</v>
      </c>
      <c r="C144" s="6" t="s">
        <v>4</v>
      </c>
      <c r="D144" s="6" t="s">
        <v>5</v>
      </c>
      <c r="E144" s="6" t="s">
        <v>6</v>
      </c>
      <c r="F144" s="6" t="s">
        <v>7</v>
      </c>
      <c r="G144" s="6" t="s">
        <v>8</v>
      </c>
      <c r="H144" s="6" t="s">
        <v>16</v>
      </c>
      <c r="I144" s="6" t="s">
        <v>17</v>
      </c>
      <c r="J144" s="6" t="s">
        <v>3</v>
      </c>
      <c r="K144" s="6" t="s">
        <v>4</v>
      </c>
      <c r="L144" s="34" t="s">
        <v>62</v>
      </c>
    </row>
    <row r="145" spans="2:13" x14ac:dyDescent="0.25">
      <c r="B145" s="33">
        <v>1</v>
      </c>
      <c r="C145" s="6">
        <v>1</v>
      </c>
      <c r="D145" s="6"/>
      <c r="E145" s="6"/>
      <c r="F145" s="6"/>
      <c r="G145" s="6"/>
      <c r="H145" s="6"/>
      <c r="I145" s="6"/>
      <c r="J145" s="6">
        <v>0</v>
      </c>
      <c r="K145" s="6">
        <v>0</v>
      </c>
      <c r="L145" s="34">
        <v>0</v>
      </c>
    </row>
    <row r="146" spans="2:13" x14ac:dyDescent="0.25">
      <c r="B146" s="33">
        <v>2</v>
      </c>
      <c r="C146" s="6">
        <v>2</v>
      </c>
      <c r="D146" s="6" t="s">
        <v>0</v>
      </c>
      <c r="E146" s="6" t="s">
        <v>26</v>
      </c>
      <c r="F146" s="6" t="s">
        <v>51</v>
      </c>
      <c r="G146" s="6">
        <v>12</v>
      </c>
      <c r="H146" s="6"/>
      <c r="I146" s="6">
        <v>680</v>
      </c>
      <c r="J146" s="6">
        <v>4</v>
      </c>
      <c r="K146" s="6">
        <v>6</v>
      </c>
      <c r="L146" s="34">
        <v>10</v>
      </c>
    </row>
    <row r="147" spans="2:13" x14ac:dyDescent="0.25">
      <c r="B147" s="33">
        <v>3</v>
      </c>
      <c r="C147" s="6">
        <v>3</v>
      </c>
      <c r="D147" s="6"/>
      <c r="E147" s="6"/>
      <c r="F147" s="6"/>
      <c r="G147" s="6"/>
      <c r="H147" s="6"/>
      <c r="I147" s="6"/>
      <c r="J147" s="6">
        <v>0</v>
      </c>
      <c r="K147" s="6">
        <v>0</v>
      </c>
      <c r="L147" s="34">
        <v>0</v>
      </c>
    </row>
    <row r="148" spans="2:13" x14ac:dyDescent="0.25">
      <c r="B148" s="33">
        <v>4</v>
      </c>
      <c r="C148" s="6">
        <v>4</v>
      </c>
      <c r="D148" s="6" t="s">
        <v>0</v>
      </c>
      <c r="E148" s="6" t="s">
        <v>26</v>
      </c>
      <c r="F148" s="6" t="s">
        <v>36</v>
      </c>
      <c r="G148" s="6">
        <v>12</v>
      </c>
      <c r="H148" s="6"/>
      <c r="I148" s="6">
        <v>680</v>
      </c>
      <c r="J148" s="6">
        <v>4</v>
      </c>
      <c r="K148" s="6">
        <v>6</v>
      </c>
      <c r="L148" s="34">
        <v>10</v>
      </c>
    </row>
    <row r="149" spans="2:13" x14ac:dyDescent="0.25">
      <c r="B149" s="33">
        <v>5</v>
      </c>
      <c r="C149" s="6">
        <v>5</v>
      </c>
      <c r="D149" s="6" t="s">
        <v>0</v>
      </c>
      <c r="E149" s="6" t="s">
        <v>26</v>
      </c>
      <c r="F149" s="6" t="s">
        <v>12</v>
      </c>
      <c r="G149" s="6">
        <v>11</v>
      </c>
      <c r="H149" s="6"/>
      <c r="I149" s="6">
        <v>650</v>
      </c>
      <c r="J149" s="6">
        <v>9</v>
      </c>
      <c r="K149" s="6">
        <v>1</v>
      </c>
      <c r="L149" s="34">
        <v>10</v>
      </c>
    </row>
    <row r="150" spans="2:13" x14ac:dyDescent="0.25">
      <c r="B150" s="33">
        <v>6</v>
      </c>
      <c r="C150" s="6">
        <v>6</v>
      </c>
      <c r="D150" s="6"/>
      <c r="E150" s="6"/>
      <c r="F150" s="6"/>
      <c r="G150" s="6"/>
      <c r="H150" s="6"/>
      <c r="I150" s="6"/>
      <c r="J150" s="6">
        <v>0</v>
      </c>
      <c r="K150" s="6">
        <v>0</v>
      </c>
      <c r="L150" s="34">
        <v>0</v>
      </c>
    </row>
    <row r="151" spans="2:13" x14ac:dyDescent="0.25">
      <c r="B151" s="33">
        <v>7</v>
      </c>
      <c r="C151" s="6">
        <v>7</v>
      </c>
      <c r="D151" s="6" t="s">
        <v>20</v>
      </c>
      <c r="E151" s="6" t="s">
        <v>21</v>
      </c>
      <c r="F151" s="6" t="s">
        <v>9</v>
      </c>
      <c r="G151" s="6">
        <v>12</v>
      </c>
      <c r="H151" s="6"/>
      <c r="I151" s="6">
        <v>690</v>
      </c>
      <c r="J151" s="6">
        <v>0</v>
      </c>
      <c r="K151" s="6">
        <v>10</v>
      </c>
      <c r="L151" s="34">
        <v>10</v>
      </c>
    </row>
    <row r="152" spans="2:13" x14ac:dyDescent="0.25">
      <c r="B152" s="33">
        <v>8</v>
      </c>
      <c r="C152" s="6">
        <v>8</v>
      </c>
      <c r="D152" s="6" t="s">
        <v>0</v>
      </c>
      <c r="E152" s="6" t="s">
        <v>26</v>
      </c>
      <c r="F152" s="6" t="s">
        <v>51</v>
      </c>
      <c r="G152" s="6">
        <v>11</v>
      </c>
      <c r="H152" s="6"/>
      <c r="I152" s="6">
        <v>650</v>
      </c>
      <c r="J152" s="6">
        <v>9</v>
      </c>
      <c r="K152" s="6">
        <v>1</v>
      </c>
      <c r="L152" s="34">
        <v>10</v>
      </c>
    </row>
    <row r="153" spans="2:13" x14ac:dyDescent="0.25">
      <c r="B153" s="33">
        <v>9</v>
      </c>
      <c r="C153" s="6">
        <v>9</v>
      </c>
      <c r="D153" s="6" t="s">
        <v>0</v>
      </c>
      <c r="E153" s="6" t="s">
        <v>26</v>
      </c>
      <c r="F153" s="6" t="s">
        <v>36</v>
      </c>
      <c r="G153" s="6">
        <v>12</v>
      </c>
      <c r="H153" s="6"/>
      <c r="I153" s="6">
        <v>680</v>
      </c>
      <c r="J153" s="6">
        <v>4</v>
      </c>
      <c r="K153" s="6">
        <v>6</v>
      </c>
      <c r="L153" s="34">
        <v>10</v>
      </c>
    </row>
    <row r="154" spans="2:13" ht="15.75" thickBot="1" x14ac:dyDescent="0.3">
      <c r="B154" s="35"/>
      <c r="C154" s="36"/>
      <c r="D154" s="36"/>
      <c r="E154" s="36"/>
      <c r="F154" s="36"/>
      <c r="G154" s="36"/>
      <c r="H154" s="36"/>
      <c r="I154" s="36"/>
      <c r="J154" s="41">
        <f>SUM(J145:J153)</f>
        <v>30</v>
      </c>
      <c r="K154" s="41">
        <f>SUM(K145:K153)</f>
        <v>30</v>
      </c>
      <c r="L154" s="42">
        <f>SUM(L145:L153)</f>
        <v>60</v>
      </c>
      <c r="M154" s="5"/>
    </row>
    <row r="155" spans="2:13" ht="15.75" thickBot="1" x14ac:dyDescent="0.3"/>
    <row r="156" spans="2:13" ht="15.75" x14ac:dyDescent="0.25">
      <c r="B156" s="27"/>
      <c r="C156" s="28"/>
      <c r="D156" s="28"/>
      <c r="E156" s="28"/>
      <c r="F156" s="28"/>
      <c r="G156" s="28"/>
      <c r="H156" s="28"/>
      <c r="I156" s="28"/>
      <c r="J156" s="28"/>
      <c r="K156" s="29" t="s">
        <v>19</v>
      </c>
      <c r="L156" s="30">
        <v>11</v>
      </c>
      <c r="M156" s="2"/>
    </row>
    <row r="157" spans="2:13" x14ac:dyDescent="0.25">
      <c r="B157" s="58" t="s">
        <v>15</v>
      </c>
      <c r="C157" s="54"/>
      <c r="D157" s="5"/>
      <c r="E157" s="31" t="s">
        <v>45</v>
      </c>
      <c r="F157" s="32" t="s">
        <v>46</v>
      </c>
      <c r="G157" s="5"/>
      <c r="H157" s="5"/>
      <c r="I157" s="5"/>
      <c r="J157" s="54" t="s">
        <v>18</v>
      </c>
      <c r="K157" s="54"/>
      <c r="L157" s="55"/>
    </row>
    <row r="158" spans="2:13" x14ac:dyDescent="0.25">
      <c r="B158" s="33" t="s">
        <v>3</v>
      </c>
      <c r="C158" s="6" t="s">
        <v>4</v>
      </c>
      <c r="D158" s="6" t="s">
        <v>5</v>
      </c>
      <c r="E158" s="6" t="s">
        <v>6</v>
      </c>
      <c r="F158" s="6" t="s">
        <v>7</v>
      </c>
      <c r="G158" s="6" t="s">
        <v>8</v>
      </c>
      <c r="H158" s="6" t="s">
        <v>16</v>
      </c>
      <c r="I158" s="6" t="s">
        <v>17</v>
      </c>
      <c r="J158" s="6" t="s">
        <v>3</v>
      </c>
      <c r="K158" s="6" t="s">
        <v>4</v>
      </c>
      <c r="L158" s="34" t="s">
        <v>62</v>
      </c>
    </row>
    <row r="159" spans="2:13" x14ac:dyDescent="0.25">
      <c r="B159" s="33">
        <v>1</v>
      </c>
      <c r="C159" s="6">
        <v>1</v>
      </c>
      <c r="D159" s="6" t="s">
        <v>30</v>
      </c>
      <c r="E159" s="6" t="s">
        <v>10</v>
      </c>
      <c r="F159" s="6" t="s">
        <v>43</v>
      </c>
      <c r="G159" s="6">
        <v>10</v>
      </c>
      <c r="H159" s="6">
        <v>420</v>
      </c>
      <c r="I159" s="6"/>
      <c r="J159" s="6">
        <v>9</v>
      </c>
      <c r="K159" s="6">
        <v>3</v>
      </c>
      <c r="L159" s="34">
        <v>12</v>
      </c>
    </row>
    <row r="160" spans="2:13" x14ac:dyDescent="0.25">
      <c r="B160" s="33">
        <v>2</v>
      </c>
      <c r="C160" s="6">
        <v>2</v>
      </c>
      <c r="D160" s="6" t="s">
        <v>30</v>
      </c>
      <c r="E160" s="6" t="s">
        <v>10</v>
      </c>
      <c r="F160" s="6" t="s">
        <v>31</v>
      </c>
      <c r="G160" s="6">
        <v>10</v>
      </c>
      <c r="H160" s="6">
        <v>420</v>
      </c>
      <c r="I160" s="6"/>
      <c r="J160" s="6">
        <v>9</v>
      </c>
      <c r="K160" s="6">
        <v>3</v>
      </c>
      <c r="L160" s="34">
        <v>12</v>
      </c>
    </row>
    <row r="161" spans="2:13" x14ac:dyDescent="0.25">
      <c r="B161" s="33">
        <v>3</v>
      </c>
      <c r="C161" s="6">
        <v>3</v>
      </c>
      <c r="D161" s="6" t="s">
        <v>0</v>
      </c>
      <c r="E161" s="6" t="s">
        <v>21</v>
      </c>
      <c r="F161" s="6" t="s">
        <v>49</v>
      </c>
      <c r="G161" s="6">
        <v>11</v>
      </c>
      <c r="H161" s="6"/>
      <c r="I161" s="6">
        <v>450</v>
      </c>
      <c r="J161" s="6">
        <v>2</v>
      </c>
      <c r="K161" s="6">
        <v>10</v>
      </c>
      <c r="L161" s="34">
        <v>12</v>
      </c>
    </row>
    <row r="162" spans="2:13" x14ac:dyDescent="0.25">
      <c r="B162" s="33">
        <v>4</v>
      </c>
      <c r="C162" s="6">
        <v>4</v>
      </c>
      <c r="D162" s="6" t="s">
        <v>24</v>
      </c>
      <c r="E162" s="6" t="s">
        <v>21</v>
      </c>
      <c r="F162" s="6" t="s">
        <v>22</v>
      </c>
      <c r="G162" s="6">
        <v>11</v>
      </c>
      <c r="H162" s="6"/>
      <c r="I162" s="6">
        <v>450</v>
      </c>
      <c r="J162" s="6">
        <v>2</v>
      </c>
      <c r="K162" s="6">
        <v>10</v>
      </c>
      <c r="L162" s="34">
        <v>12</v>
      </c>
    </row>
    <row r="163" spans="2:13" x14ac:dyDescent="0.25">
      <c r="B163" s="33">
        <v>5</v>
      </c>
      <c r="C163" s="6">
        <v>5</v>
      </c>
      <c r="D163" s="6" t="s">
        <v>0</v>
      </c>
      <c r="E163" s="6" t="s">
        <v>21</v>
      </c>
      <c r="F163" s="6" t="s">
        <v>22</v>
      </c>
      <c r="G163" s="6">
        <v>11</v>
      </c>
      <c r="H163" s="6"/>
      <c r="I163" s="6">
        <v>450</v>
      </c>
      <c r="J163" s="6">
        <v>2</v>
      </c>
      <c r="K163" s="6">
        <v>10</v>
      </c>
      <c r="L163" s="34">
        <v>12</v>
      </c>
    </row>
    <row r="164" spans="2:13" x14ac:dyDescent="0.25">
      <c r="B164" s="33">
        <v>6</v>
      </c>
      <c r="C164" s="6">
        <v>6</v>
      </c>
      <c r="D164" s="6"/>
      <c r="E164" s="6"/>
      <c r="F164" s="6"/>
      <c r="G164" s="6"/>
      <c r="H164" s="6"/>
      <c r="I164" s="6"/>
      <c r="J164" s="6">
        <v>0</v>
      </c>
      <c r="K164" s="6">
        <v>0</v>
      </c>
      <c r="L164" s="34">
        <v>0</v>
      </c>
    </row>
    <row r="165" spans="2:13" x14ac:dyDescent="0.25">
      <c r="B165" s="33">
        <v>7</v>
      </c>
      <c r="C165" s="6">
        <v>7</v>
      </c>
      <c r="D165" s="6" t="s">
        <v>30</v>
      </c>
      <c r="E165" s="6" t="s">
        <v>1</v>
      </c>
      <c r="F165" s="6" t="s">
        <v>0</v>
      </c>
      <c r="G165" s="6">
        <v>11</v>
      </c>
      <c r="H165" s="6">
        <v>450</v>
      </c>
      <c r="I165" s="6"/>
      <c r="J165" s="6">
        <v>12</v>
      </c>
      <c r="K165" s="6">
        <v>0</v>
      </c>
      <c r="L165" s="34">
        <v>12</v>
      </c>
    </row>
    <row r="166" spans="2:13" x14ac:dyDescent="0.25">
      <c r="B166" s="33">
        <v>8</v>
      </c>
      <c r="C166" s="6">
        <v>8</v>
      </c>
      <c r="D166" s="6" t="s">
        <v>51</v>
      </c>
      <c r="E166" s="6" t="s">
        <v>1</v>
      </c>
      <c r="F166" s="6" t="s">
        <v>41</v>
      </c>
      <c r="G166" s="6">
        <v>10</v>
      </c>
      <c r="H166" s="6"/>
      <c r="I166" s="6">
        <v>50</v>
      </c>
      <c r="J166" s="6">
        <v>6</v>
      </c>
      <c r="K166" s="6">
        <v>6</v>
      </c>
      <c r="L166" s="34">
        <v>12</v>
      </c>
    </row>
    <row r="167" spans="2:13" x14ac:dyDescent="0.25">
      <c r="B167" s="33">
        <v>9</v>
      </c>
      <c r="C167" s="6">
        <v>9</v>
      </c>
      <c r="D167" s="6"/>
      <c r="E167" s="6"/>
      <c r="F167" s="6"/>
      <c r="G167" s="6"/>
      <c r="H167" s="6"/>
      <c r="I167" s="6"/>
      <c r="J167" s="6">
        <v>0</v>
      </c>
      <c r="K167" s="6">
        <v>0</v>
      </c>
      <c r="L167" s="34">
        <v>0</v>
      </c>
    </row>
    <row r="168" spans="2:13" ht="15.75" thickBot="1" x14ac:dyDescent="0.3">
      <c r="B168" s="35"/>
      <c r="C168" s="36"/>
      <c r="D168" s="36"/>
      <c r="E168" s="36"/>
      <c r="F168" s="36"/>
      <c r="G168" s="36"/>
      <c r="H168" s="36"/>
      <c r="I168" s="36"/>
      <c r="J168" s="41">
        <f>SUM(J159:J167)</f>
        <v>42</v>
      </c>
      <c r="K168" s="41">
        <f>SUM(K159:K167)</f>
        <v>42</v>
      </c>
      <c r="L168" s="42">
        <f>SUM(L159:L167)</f>
        <v>84</v>
      </c>
      <c r="M168" s="5"/>
    </row>
    <row r="169" spans="2:13" ht="15.75" thickBot="1" x14ac:dyDescent="0.3"/>
    <row r="170" spans="2:13" ht="15.75" x14ac:dyDescent="0.25">
      <c r="B170" s="27"/>
      <c r="C170" s="28"/>
      <c r="D170" s="28"/>
      <c r="E170" s="28"/>
      <c r="F170" s="28"/>
      <c r="G170" s="28"/>
      <c r="H170" s="28"/>
      <c r="I170" s="28"/>
      <c r="J170" s="28"/>
      <c r="K170" s="29" t="s">
        <v>19</v>
      </c>
      <c r="L170" s="30">
        <v>12</v>
      </c>
      <c r="M170" s="2"/>
    </row>
    <row r="171" spans="2:13" x14ac:dyDescent="0.25">
      <c r="B171" s="58" t="s">
        <v>15</v>
      </c>
      <c r="C171" s="54"/>
      <c r="D171" s="5"/>
      <c r="E171" s="31" t="s">
        <v>45</v>
      </c>
      <c r="F171" s="38" t="s">
        <v>3</v>
      </c>
      <c r="G171" s="5"/>
      <c r="H171" s="5"/>
      <c r="I171" s="5"/>
      <c r="J171" s="54" t="s">
        <v>18</v>
      </c>
      <c r="K171" s="54"/>
      <c r="L171" s="55"/>
    </row>
    <row r="172" spans="2:13" x14ac:dyDescent="0.25">
      <c r="B172" s="33" t="s">
        <v>3</v>
      </c>
      <c r="C172" s="6" t="s">
        <v>4</v>
      </c>
      <c r="D172" s="6" t="s">
        <v>5</v>
      </c>
      <c r="E172" s="6" t="s">
        <v>6</v>
      </c>
      <c r="F172" s="6" t="s">
        <v>7</v>
      </c>
      <c r="G172" s="6" t="s">
        <v>8</v>
      </c>
      <c r="H172" s="6" t="s">
        <v>16</v>
      </c>
      <c r="I172" s="6" t="s">
        <v>17</v>
      </c>
      <c r="J172" s="6" t="s">
        <v>3</v>
      </c>
      <c r="K172" s="6" t="s">
        <v>4</v>
      </c>
      <c r="L172" s="34" t="s">
        <v>62</v>
      </c>
    </row>
    <row r="173" spans="2:13" x14ac:dyDescent="0.25">
      <c r="B173" s="33">
        <v>1</v>
      </c>
      <c r="C173" s="6">
        <v>1</v>
      </c>
      <c r="D173" s="6"/>
      <c r="E173" s="6"/>
      <c r="F173" s="6"/>
      <c r="G173" s="6"/>
      <c r="H173" s="6"/>
      <c r="I173" s="6"/>
      <c r="J173" s="6">
        <v>0</v>
      </c>
      <c r="K173" s="6">
        <v>0</v>
      </c>
      <c r="L173" s="34">
        <v>0</v>
      </c>
    </row>
    <row r="174" spans="2:13" x14ac:dyDescent="0.25">
      <c r="B174" s="33">
        <v>2</v>
      </c>
      <c r="C174" s="6">
        <v>2</v>
      </c>
      <c r="D174" s="6" t="s">
        <v>13</v>
      </c>
      <c r="E174" s="6" t="s">
        <v>21</v>
      </c>
      <c r="F174" s="6" t="s">
        <v>38</v>
      </c>
      <c r="G174" s="6">
        <v>12</v>
      </c>
      <c r="H174" s="6"/>
      <c r="I174" s="6">
        <v>980</v>
      </c>
      <c r="J174" s="6">
        <v>0</v>
      </c>
      <c r="K174" s="6">
        <v>8</v>
      </c>
      <c r="L174" s="34">
        <v>8</v>
      </c>
    </row>
    <row r="175" spans="2:13" x14ac:dyDescent="0.25">
      <c r="B175" s="33">
        <v>3</v>
      </c>
      <c r="C175" s="6">
        <v>3</v>
      </c>
      <c r="D175" s="6" t="s">
        <v>30</v>
      </c>
      <c r="E175" s="6" t="s">
        <v>21</v>
      </c>
      <c r="F175" s="6" t="s">
        <v>40</v>
      </c>
      <c r="G175" s="6">
        <v>12</v>
      </c>
      <c r="H175" s="6"/>
      <c r="I175" s="6">
        <v>480</v>
      </c>
      <c r="J175" s="6">
        <v>5</v>
      </c>
      <c r="K175" s="6">
        <v>3</v>
      </c>
      <c r="L175" s="34">
        <v>8</v>
      </c>
    </row>
    <row r="176" spans="2:13" x14ac:dyDescent="0.25">
      <c r="B176" s="33">
        <v>4</v>
      </c>
      <c r="C176" s="6">
        <v>4</v>
      </c>
      <c r="D176" s="6" t="s">
        <v>30</v>
      </c>
      <c r="E176" s="6" t="s">
        <v>21</v>
      </c>
      <c r="F176" s="6" t="s">
        <v>34</v>
      </c>
      <c r="G176" s="6">
        <v>12</v>
      </c>
      <c r="H176" s="6"/>
      <c r="I176" s="6">
        <v>480</v>
      </c>
      <c r="J176" s="6">
        <v>5</v>
      </c>
      <c r="K176" s="6">
        <v>3</v>
      </c>
      <c r="L176" s="34">
        <v>8</v>
      </c>
    </row>
    <row r="177" spans="2:16" x14ac:dyDescent="0.25">
      <c r="B177" s="33">
        <v>5</v>
      </c>
      <c r="C177" s="6">
        <v>5</v>
      </c>
      <c r="D177" s="6"/>
      <c r="E177" s="6"/>
      <c r="F177" s="6"/>
      <c r="G177" s="6"/>
      <c r="H177" s="6"/>
      <c r="I177" s="6"/>
      <c r="J177" s="6">
        <v>0</v>
      </c>
      <c r="K177" s="6">
        <v>0</v>
      </c>
      <c r="L177" s="34">
        <v>0</v>
      </c>
    </row>
    <row r="178" spans="2:16" x14ac:dyDescent="0.25">
      <c r="B178" s="33">
        <v>6</v>
      </c>
      <c r="C178" s="6">
        <v>6</v>
      </c>
      <c r="D178" s="6"/>
      <c r="E178" s="6"/>
      <c r="F178" s="6"/>
      <c r="G178" s="6"/>
      <c r="H178" s="6"/>
      <c r="I178" s="6"/>
      <c r="J178" s="6">
        <v>0</v>
      </c>
      <c r="K178" s="6">
        <v>0</v>
      </c>
      <c r="L178" s="34">
        <v>0</v>
      </c>
    </row>
    <row r="179" spans="2:16" x14ac:dyDescent="0.25">
      <c r="B179" s="33">
        <v>7</v>
      </c>
      <c r="C179" s="6">
        <v>7</v>
      </c>
      <c r="D179" s="6"/>
      <c r="E179" s="6"/>
      <c r="F179" s="6"/>
      <c r="G179" s="6"/>
      <c r="H179" s="6"/>
      <c r="I179" s="6"/>
      <c r="J179" s="6">
        <v>0</v>
      </c>
      <c r="K179" s="6">
        <v>0</v>
      </c>
      <c r="L179" s="34">
        <v>0</v>
      </c>
    </row>
    <row r="180" spans="2:16" x14ac:dyDescent="0.25">
      <c r="B180" s="33">
        <v>8</v>
      </c>
      <c r="C180" s="6">
        <v>8</v>
      </c>
      <c r="D180" s="6" t="s">
        <v>51</v>
      </c>
      <c r="E180" s="6" t="s">
        <v>21</v>
      </c>
      <c r="F180" s="6" t="s">
        <v>38</v>
      </c>
      <c r="G180" s="6">
        <v>12</v>
      </c>
      <c r="H180" s="6"/>
      <c r="I180" s="6">
        <v>480</v>
      </c>
      <c r="J180" s="6">
        <v>5</v>
      </c>
      <c r="K180" s="6">
        <v>3</v>
      </c>
      <c r="L180" s="34">
        <v>8</v>
      </c>
    </row>
    <row r="181" spans="2:16" x14ac:dyDescent="0.25">
      <c r="B181" s="33">
        <v>9</v>
      </c>
      <c r="C181" s="6">
        <v>9</v>
      </c>
      <c r="D181" s="6" t="s">
        <v>30</v>
      </c>
      <c r="E181" s="6" t="s">
        <v>21</v>
      </c>
      <c r="F181" s="6" t="s">
        <v>43</v>
      </c>
      <c r="G181" s="6">
        <v>12</v>
      </c>
      <c r="H181" s="6"/>
      <c r="I181" s="6">
        <v>480</v>
      </c>
      <c r="J181" s="6">
        <v>5</v>
      </c>
      <c r="K181" s="6">
        <v>3</v>
      </c>
      <c r="L181" s="34">
        <v>8</v>
      </c>
    </row>
    <row r="182" spans="2:16" ht="15.75" thickBot="1" x14ac:dyDescent="0.3">
      <c r="B182" s="35"/>
      <c r="C182" s="36"/>
      <c r="D182" s="36"/>
      <c r="E182" s="36"/>
      <c r="F182" s="36"/>
      <c r="G182" s="36"/>
      <c r="H182" s="36"/>
      <c r="I182" s="36"/>
      <c r="J182" s="41">
        <f>SUM(J173:J181)</f>
        <v>20</v>
      </c>
      <c r="K182" s="41">
        <f>SUM(K173:K181)</f>
        <v>20</v>
      </c>
      <c r="L182" s="42">
        <f>SUM(L173:L181)</f>
        <v>40</v>
      </c>
      <c r="M182" s="5"/>
    </row>
    <row r="184" spans="2:16" x14ac:dyDescent="0.25">
      <c r="J184" s="1" t="s">
        <v>3</v>
      </c>
      <c r="K184" s="1" t="s">
        <v>4</v>
      </c>
      <c r="L184" s="1" t="s">
        <v>65</v>
      </c>
      <c r="N184" s="1" t="s">
        <v>3</v>
      </c>
      <c r="P184" s="1" t="s">
        <v>4</v>
      </c>
    </row>
    <row r="185" spans="2:16" x14ac:dyDescent="0.25">
      <c r="B185" s="3" t="s">
        <v>63</v>
      </c>
      <c r="H185" s="1" t="s">
        <v>64</v>
      </c>
      <c r="I185" s="1">
        <v>1</v>
      </c>
      <c r="J185" s="1">
        <f>J19+J33+J47+J61+J75+J89+J103+J117+J131+J145+J159+J173</f>
        <v>39</v>
      </c>
      <c r="K185" s="1">
        <f>K19+K33+K47+K61+K75+K89+K103+K117+K131+K145+K159+K173</f>
        <v>51</v>
      </c>
      <c r="L185" s="1">
        <f>L19+L33+L47+L61+L75+L89+L103+L117+L131+L145+L159+L173</f>
        <v>90</v>
      </c>
      <c r="M185" s="1">
        <v>1</v>
      </c>
      <c r="N185" s="4">
        <f>J185/L185</f>
        <v>0.43333333333333335</v>
      </c>
      <c r="O185" s="1">
        <v>1</v>
      </c>
      <c r="P185" s="4">
        <f>K185/L185</f>
        <v>0.56666666666666665</v>
      </c>
    </row>
    <row r="186" spans="2:16" x14ac:dyDescent="0.25">
      <c r="H186" s="1" t="s">
        <v>64</v>
      </c>
      <c r="I186" s="1">
        <v>2</v>
      </c>
      <c r="J186" s="1">
        <f t="shared" ref="J186:K193" si="0">J20+J34+J48+J62+J76+J90+J104+J118+J132+J146+J160+J174</f>
        <v>68</v>
      </c>
      <c r="K186" s="1">
        <f t="shared" si="0"/>
        <v>44</v>
      </c>
      <c r="L186" s="1">
        <f t="shared" ref="L186" si="1">L20+L34+L48+L62+L76+L90+L104+L118+L132+L146+L160+L174</f>
        <v>112</v>
      </c>
      <c r="M186" s="1">
        <v>2</v>
      </c>
      <c r="N186" s="4">
        <f t="shared" ref="N186:N193" si="2">J186/L186</f>
        <v>0.6071428571428571</v>
      </c>
      <c r="O186" s="1">
        <v>2</v>
      </c>
      <c r="P186" s="4">
        <f t="shared" ref="P186:P193" si="3">K186/L186</f>
        <v>0.39285714285714285</v>
      </c>
    </row>
    <row r="187" spans="2:16" x14ac:dyDescent="0.25">
      <c r="H187" s="1" t="s">
        <v>64</v>
      </c>
      <c r="I187" s="1">
        <v>3</v>
      </c>
      <c r="J187" s="1">
        <f t="shared" si="0"/>
        <v>42</v>
      </c>
      <c r="K187" s="1">
        <f t="shared" si="0"/>
        <v>80</v>
      </c>
      <c r="L187" s="1">
        <f t="shared" ref="L187" si="4">L21+L35+L49+L63+L77+L91+L105+L119+L133+L147+L161+L175</f>
        <v>122</v>
      </c>
      <c r="M187" s="1">
        <v>3</v>
      </c>
      <c r="N187" s="4">
        <f t="shared" si="2"/>
        <v>0.34426229508196721</v>
      </c>
      <c r="O187" s="1">
        <v>3</v>
      </c>
      <c r="P187" s="4">
        <f t="shared" si="3"/>
        <v>0.65573770491803274</v>
      </c>
    </row>
    <row r="188" spans="2:16" x14ac:dyDescent="0.25">
      <c r="H188" s="1" t="s">
        <v>64</v>
      </c>
      <c r="I188" s="1">
        <v>4</v>
      </c>
      <c r="J188" s="1">
        <f t="shared" si="0"/>
        <v>51</v>
      </c>
      <c r="K188" s="1">
        <f t="shared" si="0"/>
        <v>69</v>
      </c>
      <c r="L188" s="1">
        <f t="shared" ref="L188" si="5">L22+L36+L50+L64+L78+L92+L106+L120+L134+L148+L162+L176</f>
        <v>120</v>
      </c>
      <c r="M188" s="1">
        <v>4</v>
      </c>
      <c r="N188" s="4">
        <f t="shared" si="2"/>
        <v>0.42499999999999999</v>
      </c>
      <c r="O188" s="1">
        <v>4</v>
      </c>
      <c r="P188" s="4">
        <f t="shared" si="3"/>
        <v>0.57499999999999996</v>
      </c>
    </row>
    <row r="189" spans="2:16" x14ac:dyDescent="0.25">
      <c r="H189" s="1" t="s">
        <v>64</v>
      </c>
      <c r="I189" s="1">
        <v>5</v>
      </c>
      <c r="J189" s="1">
        <f t="shared" si="0"/>
        <v>90</v>
      </c>
      <c r="K189" s="1">
        <f t="shared" si="0"/>
        <v>24</v>
      </c>
      <c r="L189" s="1">
        <f t="shared" ref="L189" si="6">L23+L37+L51+L65+L79+L93+L107+L121+L135+L149+L163+L177</f>
        <v>114</v>
      </c>
      <c r="M189" s="1">
        <v>5</v>
      </c>
      <c r="N189" s="4">
        <f t="shared" si="2"/>
        <v>0.78947368421052633</v>
      </c>
      <c r="O189" s="1">
        <v>5</v>
      </c>
      <c r="P189" s="4">
        <f t="shared" si="3"/>
        <v>0.21052631578947367</v>
      </c>
    </row>
    <row r="190" spans="2:16" x14ac:dyDescent="0.25">
      <c r="H190" s="1" t="s">
        <v>64</v>
      </c>
      <c r="I190" s="1">
        <v>6</v>
      </c>
      <c r="J190" s="1">
        <f t="shared" si="0"/>
        <v>46</v>
      </c>
      <c r="K190" s="1">
        <f t="shared" si="0"/>
        <v>44</v>
      </c>
      <c r="L190" s="1">
        <f t="shared" ref="L190" si="7">L24+L38+L52+L66+L80+L94+L108+L122+L136+L150+L164+L178</f>
        <v>90</v>
      </c>
      <c r="M190" s="1">
        <v>6</v>
      </c>
      <c r="N190" s="4">
        <f t="shared" si="2"/>
        <v>0.51111111111111107</v>
      </c>
      <c r="O190" s="1">
        <v>6</v>
      </c>
      <c r="P190" s="4">
        <f t="shared" si="3"/>
        <v>0.48888888888888887</v>
      </c>
    </row>
    <row r="191" spans="2:16" x14ac:dyDescent="0.25">
      <c r="H191" s="1" t="s">
        <v>64</v>
      </c>
      <c r="I191" s="1">
        <v>7</v>
      </c>
      <c r="J191" s="1">
        <f t="shared" si="0"/>
        <v>15</v>
      </c>
      <c r="K191" s="1">
        <f t="shared" si="0"/>
        <v>51</v>
      </c>
      <c r="L191" s="1">
        <f t="shared" ref="L191" si="8">L25+L39+L53+L67+L81+L95+L109+L123+L137+L151+L165+L179</f>
        <v>66</v>
      </c>
      <c r="M191" s="1">
        <v>7</v>
      </c>
      <c r="N191" s="4">
        <f t="shared" si="2"/>
        <v>0.22727272727272727</v>
      </c>
      <c r="O191" s="1">
        <v>7</v>
      </c>
      <c r="P191" s="4">
        <f t="shared" si="3"/>
        <v>0.77272727272727271</v>
      </c>
    </row>
    <row r="192" spans="2:16" x14ac:dyDescent="0.25">
      <c r="H192" s="1" t="s">
        <v>64</v>
      </c>
      <c r="I192" s="1">
        <v>8</v>
      </c>
      <c r="J192" s="1">
        <f t="shared" si="0"/>
        <v>57</v>
      </c>
      <c r="K192" s="1">
        <f t="shared" si="0"/>
        <v>43</v>
      </c>
      <c r="L192" s="1">
        <f t="shared" ref="L192" si="9">L26+L40+L54+L68+L82+L96+L110+L124+L138+L152+L166+L180</f>
        <v>100</v>
      </c>
      <c r="M192" s="1">
        <v>8</v>
      </c>
      <c r="N192" s="4">
        <f t="shared" si="2"/>
        <v>0.56999999999999995</v>
      </c>
      <c r="O192" s="1">
        <v>8</v>
      </c>
      <c r="P192" s="4">
        <f t="shared" si="3"/>
        <v>0.43</v>
      </c>
    </row>
    <row r="193" spans="8:16" x14ac:dyDescent="0.25">
      <c r="H193" s="1" t="s">
        <v>64</v>
      </c>
      <c r="I193" s="1">
        <v>9</v>
      </c>
      <c r="J193" s="1">
        <f t="shared" si="0"/>
        <v>26</v>
      </c>
      <c r="K193" s="1">
        <f t="shared" si="0"/>
        <v>28</v>
      </c>
      <c r="L193" s="1">
        <f t="shared" ref="L193" si="10">L27+L41+L55+L69+L83+L97+L111+L125+L139+L153+L167+L181</f>
        <v>54</v>
      </c>
      <c r="M193" s="1">
        <v>9</v>
      </c>
      <c r="N193" s="4">
        <f t="shared" si="2"/>
        <v>0.48148148148148145</v>
      </c>
      <c r="O193" s="1">
        <v>9</v>
      </c>
      <c r="P193" s="4">
        <f t="shared" si="3"/>
        <v>0.51851851851851849</v>
      </c>
    </row>
  </sheetData>
  <sortState xmlns:xlrd2="http://schemas.microsoft.com/office/spreadsheetml/2017/richdata2" ref="P21:Q29">
    <sortCondition descending="1" ref="Q21:Q29"/>
  </sortState>
  <mergeCells count="30">
    <mergeCell ref="M19:N19"/>
    <mergeCell ref="O19:Q19"/>
    <mergeCell ref="M17:Q17"/>
    <mergeCell ref="B2:H2"/>
    <mergeCell ref="B4:D4"/>
    <mergeCell ref="F4:H4"/>
    <mergeCell ref="B17:C17"/>
    <mergeCell ref="B143:C143"/>
    <mergeCell ref="B157:C157"/>
    <mergeCell ref="B171:C171"/>
    <mergeCell ref="J143:L143"/>
    <mergeCell ref="J157:L157"/>
    <mergeCell ref="J171:L171"/>
    <mergeCell ref="B101:C101"/>
    <mergeCell ref="B115:C115"/>
    <mergeCell ref="B129:C129"/>
    <mergeCell ref="J101:L101"/>
    <mergeCell ref="J115:L115"/>
    <mergeCell ref="J129:L129"/>
    <mergeCell ref="B59:C59"/>
    <mergeCell ref="B73:C73"/>
    <mergeCell ref="B87:C87"/>
    <mergeCell ref="J59:L59"/>
    <mergeCell ref="J73:L73"/>
    <mergeCell ref="J87:L87"/>
    <mergeCell ref="B31:C31"/>
    <mergeCell ref="B45:C45"/>
    <mergeCell ref="J17:L17"/>
    <mergeCell ref="J31:L31"/>
    <mergeCell ref="J45:L4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Jim Steele</cp:lastModifiedBy>
  <cp:lastPrinted>2022-04-22T09:58:40Z</cp:lastPrinted>
  <dcterms:created xsi:type="dcterms:W3CDTF">2022-04-21T16:09:50Z</dcterms:created>
  <dcterms:modified xsi:type="dcterms:W3CDTF">2022-04-22T10:08:09Z</dcterms:modified>
</cp:coreProperties>
</file>