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th\Documents\Documents from old PC\ECBA\"/>
    </mc:Choice>
  </mc:AlternateContent>
  <xr:revisionPtr revIDLastSave="0" documentId="8_{98BF9BC8-2C5D-4BEA-B5C2-EA9CE934D8C9}" xr6:coauthVersionLast="47" xr6:coauthVersionMax="47" xr10:uidLastSave="{00000000-0000-0000-0000-000000000000}"/>
  <bookViews>
    <workbookView xWindow="2688" yWindow="2688" windowWidth="17280" windowHeight="8880" xr2:uid="{D63F5A02-3E3F-4A86-925A-30BE2DF1D21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E33" i="1"/>
  <c r="E32" i="1"/>
  <c r="G22" i="1"/>
  <c r="G24" i="1" s="1"/>
  <c r="E20" i="1"/>
  <c r="E19" i="1"/>
  <c r="E18" i="1"/>
  <c r="E22" i="1" s="1"/>
  <c r="E24" i="1" s="1"/>
  <c r="E34" i="1" s="1"/>
  <c r="G13" i="1"/>
  <c r="E13" i="1"/>
</calcChain>
</file>

<file path=xl/sharedStrings.xml><?xml version="1.0" encoding="utf-8"?>
<sst xmlns="http://schemas.openxmlformats.org/spreadsheetml/2006/main" count="38" uniqueCount="37">
  <si>
    <t>ESSEX CONTRACT BRIDGE ASSOCIATION</t>
  </si>
  <si>
    <r>
      <t xml:space="preserve">    </t>
    </r>
    <r>
      <rPr>
        <b/>
        <u/>
        <sz val="10"/>
        <rFont val="Arial"/>
        <family val="2"/>
      </rPr>
      <t>BALANCE SHEET AS AT 31/03/2023</t>
    </r>
  </si>
  <si>
    <t>£</t>
  </si>
  <si>
    <t>Accruals</t>
  </si>
  <si>
    <t>To be paid to EBU forNat Pairs</t>
  </si>
  <si>
    <t>English Bridge Academy Exps</t>
  </si>
  <si>
    <t>National Pairs Expeses - BBO</t>
  </si>
  <si>
    <t>Realbridge</t>
  </si>
  <si>
    <t>Accrued Income</t>
  </si>
  <si>
    <t>CASH</t>
  </si>
  <si>
    <t>On current account and in hand</t>
  </si>
  <si>
    <t>On Competitions Account</t>
  </si>
  <si>
    <t>On Business Bonus Account</t>
  </si>
  <si>
    <t>Skipton Building Society 90 Day Account</t>
  </si>
  <si>
    <t xml:space="preserve">Total </t>
  </si>
  <si>
    <t>REPRESENTED BY</t>
  </si>
  <si>
    <t xml:space="preserve">New Equipment Fund </t>
  </si>
  <si>
    <t>Youth Development Fund (see Note 1)</t>
  </si>
  <si>
    <t>Margaret Curtis Legacy (see Note 2)</t>
  </si>
  <si>
    <t>Tollemache Reserve Fund ( see Note 3)</t>
  </si>
  <si>
    <t>Capital account</t>
  </si>
  <si>
    <t xml:space="preserve">Excess of  Expenditure over Income  </t>
  </si>
  <si>
    <t>HONORARY TREASURER:  Linda J Fleet</t>
  </si>
  <si>
    <t>I have examined the books and records of the Essex Contract Bridge Association and,</t>
  </si>
  <si>
    <t>in my opinion, these give a true and fair view of the financial position as at 31/03/2023</t>
  </si>
  <si>
    <t xml:space="preserve"> INDEPENDENT EXAMINER:  Petra Bromfield…………………..</t>
  </si>
  <si>
    <r>
      <rPr>
        <b/>
        <sz val="10"/>
        <rFont val="Arial"/>
        <family val="2"/>
      </rPr>
      <t>Note 1</t>
    </r>
    <r>
      <rPr>
        <sz val="10"/>
        <rFont val="Arial"/>
        <family val="2"/>
      </rPr>
      <t xml:space="preserve">: The Youth Development  Fund represents funds originally donated by the Thurrock </t>
    </r>
  </si>
  <si>
    <t>Club on their closure with the express wish that they be used to develop youth Bridge.  The</t>
  </si>
  <si>
    <t>Fund was subsequently topped up by the ECBA but has now been taken back to original</t>
  </si>
  <si>
    <t>amount.</t>
  </si>
  <si>
    <r>
      <rPr>
        <b/>
        <sz val="10"/>
        <rFont val="Arial"/>
        <family val="2"/>
      </rPr>
      <t>Note 2</t>
    </r>
    <r>
      <rPr>
        <sz val="10"/>
        <rFont val="Arial"/>
        <family val="2"/>
      </rPr>
      <t xml:space="preserve"> : The Margaret Curtis Legacy is to be used for Young Players website and Bridge Training</t>
    </r>
  </si>
  <si>
    <t>(Original Legacy was £1,000- £409 used in 2022/2023 for set up of Essex</t>
  </si>
  <si>
    <t>Bridge Academy &amp; ECBA Chairmans visits- Accrued)</t>
  </si>
  <si>
    <r>
      <rPr>
        <b/>
        <sz val="10"/>
        <rFont val="Arial"/>
        <family val="2"/>
      </rPr>
      <t>Note 3</t>
    </r>
    <r>
      <rPr>
        <sz val="10"/>
        <rFont val="Arial"/>
        <family val="2"/>
      </rPr>
      <t xml:space="preserve">: The Tollemache Reserve Fund is to cover the extra costs involved on the  occasions </t>
    </r>
  </si>
  <si>
    <t>when Essex qualify for the final.</t>
  </si>
  <si>
    <r>
      <rPr>
        <b/>
        <sz val="10"/>
        <rFont val="Arial"/>
        <family val="2"/>
      </rPr>
      <t>Note 4</t>
    </r>
    <r>
      <rPr>
        <sz val="10"/>
        <rFont val="Arial"/>
        <family val="2"/>
      </rPr>
      <t xml:space="preserve">: It is the policy of the committee to write off expenditure on trophies, cards, boards </t>
    </r>
  </si>
  <si>
    <t>and stationery in the year of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</si>
</sst>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14" fontId="1" fillId="0" borderId="0" xfId="0" applyNumberFormat="1" applyFont="1"/>
    <xf numFmtId="164" fontId="2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/>
    </xf>
    <xf numFmtId="3" fontId="0" fillId="0" borderId="2" xfId="0" applyNumberFormat="1" applyBorder="1"/>
    <xf numFmtId="3" fontId="3" fillId="0" borderId="2" xfId="0" applyNumberFormat="1" applyFont="1" applyBorder="1" applyAlignment="1">
      <alignment horizontal="right"/>
    </xf>
    <xf numFmtId="3" fontId="0" fillId="0" borderId="3" xfId="0" applyNumberFormat="1" applyBorder="1"/>
    <xf numFmtId="3" fontId="3" fillId="0" borderId="3" xfId="0" applyNumberFormat="1" applyFont="1" applyBorder="1" applyAlignment="1">
      <alignment horizontal="right"/>
    </xf>
    <xf numFmtId="0" fontId="5" fillId="0" borderId="2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28be4333e474c6f/Documents/Bridge/ECBA%20Treasurer/Accounts%202022.2023/ECBA%20Accounts%20year%20end%2031st%20March%202023.xlsx" TargetMode="External"/><Relationship Id="rId1" Type="http://schemas.openxmlformats.org/officeDocument/2006/relationships/externalLinkPath" Target="https://d.docs.live.net/a28be4333e474c6f/Documents/Bridge/ECBA%20Treasurer/Accounts%202022.2023/ECBA%20Accounts%20year%20end%2031st%20Mar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Barclays and LLoyds payments"/>
      <sheetName val="2. Barclays and Lloyds Receipts"/>
      <sheetName val="3. Barclays 654 and Lloyds Acc "/>
      <sheetName val="4. Bank Receipts 63373487"/>
      <sheetName val="5. Bank Account 63373487"/>
      <sheetName val="6. Bank Account 93749185"/>
      <sheetName val="6.P2P"/>
      <sheetName val="7.I&amp;Ex"/>
      <sheetName val="Balance sheet"/>
      <sheetName val="Sheet1"/>
      <sheetName val="Subsidies"/>
    </sheetNames>
    <sheetDataSet>
      <sheetData sheetId="0"/>
      <sheetData sheetId="1"/>
      <sheetData sheetId="2">
        <row r="20">
          <cell r="G20">
            <v>10241.51</v>
          </cell>
        </row>
      </sheetData>
      <sheetData sheetId="3"/>
      <sheetData sheetId="4">
        <row r="25">
          <cell r="G25">
            <v>153</v>
          </cell>
        </row>
      </sheetData>
      <sheetData sheetId="5">
        <row r="31">
          <cell r="G31">
            <v>20.9</v>
          </cell>
        </row>
      </sheetData>
      <sheetData sheetId="6"/>
      <sheetData sheetId="7">
        <row r="57">
          <cell r="G57">
            <v>-899.97000000000025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5C30-20E1-44E2-8048-FE8E0FAFCA01}">
  <dimension ref="A1:I58"/>
  <sheetViews>
    <sheetView tabSelected="1" workbookViewId="0">
      <selection activeCell="M1" sqref="M1:M1048576"/>
    </sheetView>
  </sheetViews>
  <sheetFormatPr defaultRowHeight="14.4" x14ac:dyDescent="0.3"/>
  <cols>
    <col min="5" max="5" width="10.109375" bestFit="1" customWidth="1"/>
    <col min="7" max="7" width="10.77734375" bestFit="1" customWidth="1"/>
  </cols>
  <sheetData>
    <row r="1" spans="1:7" x14ac:dyDescent="0.3">
      <c r="C1" s="1" t="s">
        <v>0</v>
      </c>
      <c r="D1" s="1"/>
      <c r="E1" s="2"/>
      <c r="F1" s="1"/>
      <c r="G1" s="3"/>
    </row>
    <row r="2" spans="1:7" x14ac:dyDescent="0.3">
      <c r="E2" s="4"/>
      <c r="G2" s="5"/>
    </row>
    <row r="3" spans="1:7" x14ac:dyDescent="0.3">
      <c r="C3" s="6" t="s">
        <v>1</v>
      </c>
      <c r="D3" s="7"/>
      <c r="E3" s="8"/>
      <c r="F3" s="7"/>
      <c r="G3" s="5"/>
    </row>
    <row r="4" spans="1:7" x14ac:dyDescent="0.3">
      <c r="C4" s="6"/>
      <c r="D4" s="7"/>
      <c r="E4" s="8"/>
      <c r="F4" s="7"/>
      <c r="G4" s="5"/>
    </row>
    <row r="5" spans="1:7" x14ac:dyDescent="0.3">
      <c r="C5" s="9"/>
      <c r="D5" s="9"/>
      <c r="E5" s="10">
        <v>45016</v>
      </c>
      <c r="F5" s="9"/>
      <c r="G5" s="11">
        <v>44651</v>
      </c>
    </row>
    <row r="6" spans="1:7" x14ac:dyDescent="0.3">
      <c r="C6" s="9"/>
      <c r="D6" s="9"/>
      <c r="E6" s="12" t="s">
        <v>2</v>
      </c>
      <c r="F6" s="9"/>
      <c r="G6" s="13" t="s">
        <v>2</v>
      </c>
    </row>
    <row r="7" spans="1:7" x14ac:dyDescent="0.3">
      <c r="C7" s="9"/>
      <c r="D7" s="9"/>
      <c r="E7" s="10"/>
      <c r="F7" s="9"/>
      <c r="G7" s="11"/>
    </row>
    <row r="8" spans="1:7" x14ac:dyDescent="0.3">
      <c r="A8" t="s">
        <v>3</v>
      </c>
      <c r="C8" s="9"/>
      <c r="D8" s="9"/>
      <c r="E8" s="10"/>
      <c r="F8" s="9"/>
      <c r="G8" s="11"/>
    </row>
    <row r="9" spans="1:7" x14ac:dyDescent="0.3">
      <c r="B9" s="7" t="s">
        <v>4</v>
      </c>
      <c r="C9" s="9"/>
      <c r="D9" s="9"/>
      <c r="E9" s="8">
        <v>750</v>
      </c>
      <c r="F9" s="9"/>
      <c r="G9" s="3">
        <v>0</v>
      </c>
    </row>
    <row r="10" spans="1:7" x14ac:dyDescent="0.3">
      <c r="A10" s="7"/>
      <c r="B10" t="s">
        <v>5</v>
      </c>
      <c r="E10" s="8">
        <v>409</v>
      </c>
      <c r="G10" s="5">
        <v>0</v>
      </c>
    </row>
    <row r="11" spans="1:7" x14ac:dyDescent="0.3">
      <c r="A11" s="7"/>
      <c r="B11" s="7" t="s">
        <v>6</v>
      </c>
      <c r="E11" s="8">
        <v>47</v>
      </c>
      <c r="G11" s="5"/>
    </row>
    <row r="12" spans="1:7" x14ac:dyDescent="0.3">
      <c r="A12" s="7"/>
      <c r="B12" s="7" t="s">
        <v>7</v>
      </c>
      <c r="E12" s="8">
        <v>74</v>
      </c>
      <c r="G12" s="5"/>
    </row>
    <row r="13" spans="1:7" x14ac:dyDescent="0.3">
      <c r="E13" s="14">
        <f>SUM(E9:E12)</f>
        <v>1280</v>
      </c>
      <c r="G13" s="15">
        <f>SUM(G9:G10)</f>
        <v>0</v>
      </c>
    </row>
    <row r="14" spans="1:7" x14ac:dyDescent="0.3">
      <c r="E14" s="4"/>
      <c r="G14" s="5"/>
    </row>
    <row r="15" spans="1:7" x14ac:dyDescent="0.3">
      <c r="A15" t="s">
        <v>8</v>
      </c>
      <c r="E15" s="16">
        <v>153</v>
      </c>
      <c r="G15" s="17">
        <v>0</v>
      </c>
    </row>
    <row r="16" spans="1:7" x14ac:dyDescent="0.3">
      <c r="E16" s="4"/>
      <c r="G16" s="5"/>
    </row>
    <row r="17" spans="1:8" x14ac:dyDescent="0.3">
      <c r="A17" s="9" t="s">
        <v>9</v>
      </c>
      <c r="E17" s="4"/>
      <c r="G17" s="5"/>
    </row>
    <row r="18" spans="1:8" x14ac:dyDescent="0.3">
      <c r="A18" s="7" t="s">
        <v>10</v>
      </c>
      <c r="E18" s="4">
        <f>'[1]3. Barclays 654 and Lloyds Acc '!G20</f>
        <v>10241.51</v>
      </c>
      <c r="G18" s="5">
        <v>9482</v>
      </c>
      <c r="H18" s="4"/>
    </row>
    <row r="19" spans="1:8" x14ac:dyDescent="0.3">
      <c r="A19" s="7" t="s">
        <v>11</v>
      </c>
      <c r="E19" s="4">
        <f>'[1]5. Bank Account 63373487'!G25</f>
        <v>153</v>
      </c>
      <c r="G19" s="5">
        <v>1060</v>
      </c>
    </row>
    <row r="20" spans="1:8" x14ac:dyDescent="0.3">
      <c r="A20" t="s">
        <v>12</v>
      </c>
      <c r="E20" s="4">
        <f>'[1]6. Bank Account 93749185'!G31</f>
        <v>20.9</v>
      </c>
      <c r="G20" s="5">
        <v>21</v>
      </c>
    </row>
    <row r="21" spans="1:8" x14ac:dyDescent="0.3">
      <c r="A21" s="7" t="s">
        <v>13</v>
      </c>
      <c r="E21" s="16">
        <v>16555</v>
      </c>
      <c r="G21" s="17">
        <v>16283</v>
      </c>
    </row>
    <row r="22" spans="1:8" x14ac:dyDescent="0.3">
      <c r="E22" s="14">
        <f>SUM(E17:E21)</f>
        <v>26970.41</v>
      </c>
      <c r="G22" s="15">
        <f>SUM(G10:G21)</f>
        <v>26846</v>
      </c>
    </row>
    <row r="23" spans="1:8" x14ac:dyDescent="0.3">
      <c r="E23" s="4"/>
      <c r="G23" s="5"/>
    </row>
    <row r="24" spans="1:8" ht="15" thickBot="1" x14ac:dyDescent="0.35">
      <c r="A24" t="s">
        <v>14</v>
      </c>
      <c r="E24" s="18">
        <f>E22-E13-E15</f>
        <v>25537.41</v>
      </c>
      <c r="F24" s="18"/>
      <c r="G24" s="18">
        <f t="shared" ref="G24" si="0">G22-G13</f>
        <v>26846</v>
      </c>
    </row>
    <row r="25" spans="1:8" ht="15" thickTop="1" x14ac:dyDescent="0.3">
      <c r="E25" s="4"/>
      <c r="G25" s="5"/>
    </row>
    <row r="26" spans="1:8" x14ac:dyDescent="0.3">
      <c r="A26" s="9" t="s">
        <v>15</v>
      </c>
      <c r="E26" s="4"/>
      <c r="G26" s="5"/>
    </row>
    <row r="27" spans="1:8" x14ac:dyDescent="0.3">
      <c r="A27" s="7" t="s">
        <v>16</v>
      </c>
      <c r="E27" s="4">
        <v>2500</v>
      </c>
      <c r="G27" s="5">
        <v>2500</v>
      </c>
    </row>
    <row r="28" spans="1:8" x14ac:dyDescent="0.3">
      <c r="A28" s="7" t="s">
        <v>17</v>
      </c>
      <c r="E28" s="4">
        <v>802</v>
      </c>
      <c r="G28" s="5">
        <v>802</v>
      </c>
    </row>
    <row r="29" spans="1:8" x14ac:dyDescent="0.3">
      <c r="A29" s="7" t="s">
        <v>18</v>
      </c>
      <c r="E29" s="4">
        <v>591</v>
      </c>
      <c r="G29" s="5">
        <v>1000</v>
      </c>
    </row>
    <row r="30" spans="1:8" x14ac:dyDescent="0.3">
      <c r="A30" s="7" t="s">
        <v>19</v>
      </c>
      <c r="E30" s="4">
        <v>1000</v>
      </c>
      <c r="G30" s="5">
        <v>1000</v>
      </c>
    </row>
    <row r="31" spans="1:8" x14ac:dyDescent="0.3">
      <c r="A31" t="s">
        <v>20</v>
      </c>
      <c r="E31" s="4">
        <v>21544</v>
      </c>
      <c r="G31" s="5">
        <v>21803</v>
      </c>
    </row>
    <row r="32" spans="1:8" x14ac:dyDescent="0.3">
      <c r="A32" s="7" t="s">
        <v>21</v>
      </c>
      <c r="E32" s="4">
        <f>'[1]7.I&amp;Ex'!G57</f>
        <v>-899.97000000000025</v>
      </c>
      <c r="G32" s="5">
        <v>-259</v>
      </c>
    </row>
    <row r="33" spans="1:9" ht="15" thickBot="1" x14ac:dyDescent="0.35">
      <c r="E33" s="18">
        <f>SUM(E27:E32)</f>
        <v>25537.03</v>
      </c>
      <c r="G33" s="19">
        <f>SUM(G27:G32)</f>
        <v>26846</v>
      </c>
    </row>
    <row r="34" spans="1:9" ht="15" thickTop="1" x14ac:dyDescent="0.3">
      <c r="E34" s="4">
        <f>E24-E33</f>
        <v>0.38000000000101863</v>
      </c>
      <c r="G34" s="5"/>
    </row>
    <row r="35" spans="1:9" x14ac:dyDescent="0.3">
      <c r="A35" s="7" t="s">
        <v>22</v>
      </c>
      <c r="E35" s="4"/>
      <c r="G35" s="5"/>
    </row>
    <row r="36" spans="1:9" x14ac:dyDescent="0.3">
      <c r="E36" s="4"/>
      <c r="G36" s="5"/>
    </row>
    <row r="37" spans="1:9" x14ac:dyDescent="0.3">
      <c r="A37" t="s">
        <v>23</v>
      </c>
      <c r="E37" s="4"/>
      <c r="G37" s="5"/>
    </row>
    <row r="38" spans="1:9" x14ac:dyDescent="0.3">
      <c r="A38" s="7" t="s">
        <v>24</v>
      </c>
      <c r="E38" s="4"/>
      <c r="G38" s="5"/>
    </row>
    <row r="39" spans="1:9" x14ac:dyDescent="0.3">
      <c r="A39" s="7"/>
      <c r="E39" s="4"/>
      <c r="G39" s="5"/>
    </row>
    <row r="40" spans="1:9" x14ac:dyDescent="0.3">
      <c r="A40" s="20"/>
      <c r="B40" s="21"/>
      <c r="C40" s="21"/>
      <c r="D40" s="21"/>
      <c r="E40" s="16"/>
      <c r="F40" s="21"/>
      <c r="G40" s="17"/>
    </row>
    <row r="41" spans="1:9" x14ac:dyDescent="0.3">
      <c r="A41" s="7" t="s">
        <v>25</v>
      </c>
      <c r="E41" s="4"/>
      <c r="G41" s="5"/>
    </row>
    <row r="42" spans="1:9" x14ac:dyDescent="0.3">
      <c r="E42" s="4"/>
      <c r="G42" s="5"/>
    </row>
    <row r="43" spans="1:9" x14ac:dyDescent="0.3">
      <c r="A43" s="7" t="s">
        <v>26</v>
      </c>
      <c r="E43" s="4"/>
      <c r="G43" s="5"/>
    </row>
    <row r="44" spans="1:9" x14ac:dyDescent="0.3">
      <c r="A44" s="7" t="s">
        <v>27</v>
      </c>
      <c r="E44" s="4"/>
      <c r="G44" s="5"/>
    </row>
    <row r="45" spans="1:9" x14ac:dyDescent="0.3">
      <c r="A45" s="7" t="s">
        <v>28</v>
      </c>
      <c r="E45" s="4"/>
      <c r="G45" s="5"/>
    </row>
    <row r="46" spans="1:9" x14ac:dyDescent="0.3">
      <c r="A46" s="7" t="s">
        <v>29</v>
      </c>
      <c r="E46" s="4"/>
      <c r="G46" s="5"/>
    </row>
    <row r="47" spans="1:9" x14ac:dyDescent="0.3">
      <c r="A47" s="7"/>
      <c r="E47" s="4"/>
      <c r="G47" s="5"/>
    </row>
    <row r="48" spans="1:9" x14ac:dyDescent="0.3">
      <c r="A48" s="7" t="s">
        <v>30</v>
      </c>
      <c r="B48" s="7"/>
      <c r="C48" s="7"/>
      <c r="D48" s="7"/>
      <c r="E48" s="8"/>
      <c r="F48" s="7"/>
      <c r="G48" s="5"/>
      <c r="H48" s="7"/>
      <c r="I48" s="7"/>
    </row>
    <row r="49" spans="1:7" x14ac:dyDescent="0.3">
      <c r="A49" s="7"/>
      <c r="B49" s="7" t="s">
        <v>31</v>
      </c>
      <c r="E49" s="4"/>
      <c r="G49" s="5"/>
    </row>
    <row r="50" spans="1:7" x14ac:dyDescent="0.3">
      <c r="A50" s="7"/>
      <c r="B50" s="7" t="s">
        <v>32</v>
      </c>
      <c r="E50" s="4"/>
      <c r="G50" s="5"/>
    </row>
    <row r="51" spans="1:7" x14ac:dyDescent="0.3">
      <c r="A51" s="7"/>
      <c r="B51" s="7"/>
      <c r="E51" s="4"/>
      <c r="G51" s="5"/>
    </row>
    <row r="52" spans="1:7" x14ac:dyDescent="0.3">
      <c r="A52" s="7" t="s">
        <v>33</v>
      </c>
      <c r="E52" s="4"/>
      <c r="G52" s="5"/>
    </row>
    <row r="53" spans="1:7" x14ac:dyDescent="0.3">
      <c r="A53" s="7" t="s">
        <v>34</v>
      </c>
      <c r="E53" s="4"/>
      <c r="G53" s="5"/>
    </row>
    <row r="54" spans="1:7" x14ac:dyDescent="0.3">
      <c r="E54" s="4"/>
      <c r="G54" s="5"/>
    </row>
    <row r="55" spans="1:7" x14ac:dyDescent="0.3">
      <c r="A55" s="7" t="s">
        <v>35</v>
      </c>
      <c r="E55" s="4"/>
      <c r="G55" s="5"/>
    </row>
    <row r="56" spans="1:7" x14ac:dyDescent="0.3">
      <c r="A56" s="7" t="s">
        <v>36</v>
      </c>
      <c r="E56" s="4"/>
      <c r="G56" s="5"/>
    </row>
    <row r="57" spans="1:7" x14ac:dyDescent="0.3">
      <c r="E57" s="4"/>
      <c r="G57" s="5"/>
    </row>
    <row r="58" spans="1:7" x14ac:dyDescent="0.3">
      <c r="E58" s="4"/>
      <c r="G5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Fleet</dc:creator>
  <cp:lastModifiedBy>Sue Thorburn</cp:lastModifiedBy>
  <dcterms:created xsi:type="dcterms:W3CDTF">2023-05-09T20:36:23Z</dcterms:created>
  <dcterms:modified xsi:type="dcterms:W3CDTF">2023-07-14T09:45:28Z</dcterms:modified>
</cp:coreProperties>
</file>