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rmot\"/>
    </mc:Choice>
  </mc:AlternateContent>
  <bookViews>
    <workbookView xWindow="0" yWindow="0" windowWidth="21600" windowHeight="9735" firstSheet="9" activeTab="14"/>
  </bookViews>
  <sheets>
    <sheet name="SENIOR OPEN" sheetId="1" r:id="rId1"/>
    <sheet name="SENIOR INTER Div 1" sheetId="2" r:id="rId2"/>
    <sheet name="SENIOR INTER Div 2" sheetId="3" r:id="rId3"/>
    <sheet name="CONFINED MASTER" sheetId="4" r:id="rId4"/>
    <sheet name="INTER A Div 1" sheetId="5" r:id="rId5"/>
    <sheet name="INTER A Div 2" sheetId="6" r:id="rId6"/>
    <sheet name="INTER A Div 3" sheetId="7" r:id="rId7"/>
    <sheet name="INTER A Div 4" sheetId="8" r:id="rId8"/>
    <sheet name="INTER B Div 1" sheetId="9" r:id="rId9"/>
    <sheet name="INTER B Div 2" sheetId="10" r:id="rId10"/>
    <sheet name="INTER B Div 3" sheetId="11" r:id="rId11"/>
    <sheet name="INTER B Div 4" sheetId="12" r:id="rId12"/>
    <sheet name="NOVICE Div 1" sheetId="13" r:id="rId13"/>
    <sheet name="NOVICE Div 2" sheetId="14" r:id="rId14"/>
    <sheet name="OVERALL" sheetId="15" r:id="rId15"/>
  </sheets>
  <calcPr calcId="152511"/>
</workbook>
</file>

<file path=xl/calcChain.xml><?xml version="1.0" encoding="utf-8"?>
<calcChain xmlns="http://schemas.openxmlformats.org/spreadsheetml/2006/main">
  <c r="J6" i="14" l="1"/>
  <c r="J7" i="14"/>
  <c r="J8" i="14"/>
  <c r="J5" i="14"/>
  <c r="K8" i="14"/>
  <c r="K7" i="14"/>
  <c r="K6" i="14"/>
  <c r="K5" i="14"/>
  <c r="H8" i="12"/>
  <c r="K6" i="3"/>
  <c r="K7" i="3"/>
  <c r="K8" i="3"/>
  <c r="K5" i="3"/>
  <c r="J6" i="3"/>
  <c r="J7" i="3"/>
  <c r="J8" i="3"/>
  <c r="J5" i="3"/>
  <c r="J10" i="3" s="1"/>
  <c r="K6" i="13"/>
  <c r="K7" i="13"/>
  <c r="K8" i="13"/>
  <c r="K5" i="13"/>
  <c r="J8" i="13"/>
  <c r="J7" i="13"/>
  <c r="J6" i="13"/>
  <c r="J5" i="13"/>
  <c r="H8" i="8"/>
  <c r="G8" i="8"/>
  <c r="H7" i="8"/>
  <c r="G7" i="8"/>
  <c r="H6" i="8"/>
  <c r="G6" i="8"/>
  <c r="H5" i="8"/>
  <c r="G5" i="8"/>
  <c r="H4" i="8"/>
  <c r="G4" i="8"/>
  <c r="K6" i="1"/>
  <c r="K7" i="1"/>
  <c r="K8" i="1"/>
  <c r="K5" i="1"/>
  <c r="J6" i="1"/>
  <c r="J7" i="1"/>
  <c r="J8" i="1"/>
  <c r="J5" i="1"/>
  <c r="J10" i="1" s="1"/>
  <c r="I9" i="6"/>
  <c r="H9" i="6"/>
  <c r="I8" i="6"/>
  <c r="H8" i="6"/>
  <c r="I7" i="6"/>
  <c r="H7" i="6"/>
  <c r="I6" i="6"/>
  <c r="H6" i="6"/>
  <c r="I5" i="6"/>
  <c r="H5" i="6"/>
  <c r="I4" i="6"/>
  <c r="H4" i="6"/>
  <c r="I9" i="5"/>
  <c r="H9" i="5"/>
  <c r="I8" i="5"/>
  <c r="H8" i="5"/>
  <c r="I7" i="5"/>
  <c r="H7" i="5"/>
  <c r="I6" i="5"/>
  <c r="H6" i="5"/>
  <c r="I5" i="5"/>
  <c r="H5" i="5"/>
  <c r="I4" i="5"/>
  <c r="H4" i="5"/>
  <c r="I9" i="4"/>
  <c r="H9" i="4"/>
  <c r="I8" i="4"/>
  <c r="H8" i="4"/>
  <c r="I7" i="4"/>
  <c r="H7" i="4"/>
  <c r="I6" i="4"/>
  <c r="H6" i="4"/>
  <c r="I5" i="4"/>
  <c r="H5" i="4"/>
  <c r="I4" i="4"/>
  <c r="H4" i="4"/>
  <c r="I5" i="2"/>
  <c r="I6" i="2"/>
  <c r="I7" i="2"/>
  <c r="I8" i="2"/>
  <c r="I9" i="2"/>
  <c r="I4" i="2"/>
  <c r="H5" i="2"/>
  <c r="H6" i="2"/>
  <c r="H7" i="2"/>
  <c r="H8" i="2"/>
  <c r="H9" i="2"/>
  <c r="H4" i="2"/>
  <c r="I5" i="12"/>
  <c r="I6" i="12"/>
  <c r="I7" i="12"/>
  <c r="I8" i="12"/>
  <c r="I9" i="12"/>
  <c r="I4" i="12"/>
  <c r="H5" i="12"/>
  <c r="H6" i="12"/>
  <c r="H7" i="12"/>
  <c r="H9" i="12"/>
  <c r="H4" i="12"/>
  <c r="I5" i="11"/>
  <c r="I6" i="11"/>
  <c r="I7" i="11"/>
  <c r="I8" i="11"/>
  <c r="I9" i="11"/>
  <c r="I4" i="11"/>
  <c r="H5" i="11"/>
  <c r="H6" i="11"/>
  <c r="H7" i="11"/>
  <c r="H8" i="11"/>
  <c r="H9" i="11"/>
  <c r="H4" i="11"/>
  <c r="I5" i="10"/>
  <c r="I6" i="10"/>
  <c r="I7" i="10"/>
  <c r="I8" i="10"/>
  <c r="I9" i="10"/>
  <c r="I4" i="10"/>
  <c r="H5" i="10"/>
  <c r="H6" i="10"/>
  <c r="H7" i="10"/>
  <c r="H8" i="10"/>
  <c r="H9" i="10"/>
  <c r="H4" i="10"/>
  <c r="I5" i="9"/>
  <c r="I6" i="9"/>
  <c r="I7" i="9"/>
  <c r="I8" i="9"/>
  <c r="I9" i="9"/>
  <c r="I4" i="9"/>
  <c r="H5" i="9"/>
  <c r="H6" i="9"/>
  <c r="H7" i="9"/>
  <c r="H8" i="9"/>
  <c r="H9" i="9"/>
  <c r="H4" i="9"/>
  <c r="H5" i="7"/>
  <c r="H6" i="7"/>
  <c r="H7" i="7"/>
  <c r="H8" i="7"/>
  <c r="H4" i="7"/>
  <c r="G5" i="7"/>
  <c r="G6" i="7"/>
  <c r="G7" i="7"/>
  <c r="G8" i="7"/>
  <c r="G4" i="7"/>
  <c r="J10" i="14" l="1"/>
  <c r="H11" i="4"/>
  <c r="H11" i="6"/>
  <c r="H11" i="5"/>
  <c r="J10" i="13"/>
  <c r="G10" i="8"/>
  <c r="H11" i="2"/>
  <c r="H11" i="10"/>
  <c r="H11" i="11"/>
  <c r="H11" i="12"/>
  <c r="G10" i="7"/>
  <c r="H11" i="9"/>
</calcChain>
</file>

<file path=xl/sharedStrings.xml><?xml version="1.0" encoding="utf-8"?>
<sst xmlns="http://schemas.openxmlformats.org/spreadsheetml/2006/main" count="395" uniqueCount="146">
  <si>
    <t>SENIOR OPEN</t>
  </si>
  <si>
    <t>BALLYROAN</t>
  </si>
  <si>
    <t>BANKERS</t>
  </si>
  <si>
    <t>REGENT</t>
  </si>
  <si>
    <t>TOTAL</t>
  </si>
  <si>
    <t>AVERAGE</t>
  </si>
  <si>
    <t>PLACE</t>
  </si>
  <si>
    <t>Home</t>
  </si>
  <si>
    <t>Away</t>
  </si>
  <si>
    <t>BROOKFIELD</t>
  </si>
  <si>
    <t>MILLTOWN
GOLF CLUB</t>
  </si>
  <si>
    <t>RAILWAY
UNION</t>
  </si>
  <si>
    <t>RDS</t>
  </si>
  <si>
    <t>CONFINED MASTER</t>
  </si>
  <si>
    <t>CYPRESS</t>
  </si>
  <si>
    <t>KNOCKLYON</t>
  </si>
  <si>
    <t>INTERMEDIATE A - DIVISION 1</t>
  </si>
  <si>
    <t>LEINSTER</t>
  </si>
  <si>
    <t>ST. MARY'S
CYM</t>
  </si>
  <si>
    <t>INTERMEDIATE A - DIVISION 2</t>
  </si>
  <si>
    <t>CYPRESS
(Barry)</t>
  </si>
  <si>
    <t>INTERMEDIATE A - DIVISION 3</t>
  </si>
  <si>
    <t>INTERMEDIATE A - DIVISION 4</t>
  </si>
  <si>
    <t>INTERMEDIATE B - DIVISION 1</t>
  </si>
  <si>
    <t>CASTLE
GOLF CLUB</t>
  </si>
  <si>
    <t>DONNYBROOK
LTC
(O'Brien)</t>
  </si>
  <si>
    <t>INTERMEDIATE B - DIVISION 2</t>
  </si>
  <si>
    <t>ST. JUDE'S</t>
  </si>
  <si>
    <t>INTERMEDIATE B - DIVISION 3</t>
  </si>
  <si>
    <t>FITZWILLIAM</t>
  </si>
  <si>
    <t>INTERMEDIATE B - DIVISION 4</t>
  </si>
  <si>
    <t>FANAGAN LEAGUE 2017 - 2018</t>
  </si>
  <si>
    <t>TALLAGHT
(Hugh O'Neill)</t>
  </si>
  <si>
    <t>TALLAGHT
(Doreen O'Neill)</t>
  </si>
  <si>
    <t>MILLTOWN
PARISH</t>
  </si>
  <si>
    <t>CYPRESS
(Sweeney)</t>
  </si>
  <si>
    <t>KNOCKLYON
(Gibson)</t>
  </si>
  <si>
    <t>TEMPLEOGUE
COLLEGE</t>
  </si>
  <si>
    <t>CYPRESS
(Swendell)</t>
  </si>
  <si>
    <t>KNOCKLYON
(Dolan)</t>
  </si>
  <si>
    <t>CASTLE
GOLF CLUB
(Cosgrave)</t>
  </si>
  <si>
    <t>CASTLE
GOLF CLUB
(Dineen)</t>
  </si>
  <si>
    <t>CIVIL
SERVICE</t>
  </si>
  <si>
    <t>SENIOR INTERMEDIATE - DIVISION 1</t>
  </si>
  <si>
    <t>SENIOR INTERMEDIATE - DIVISION 2</t>
  </si>
  <si>
    <t>Intermediate A Div 1</t>
  </si>
  <si>
    <t>Played</t>
  </si>
  <si>
    <t xml:space="preserve">VPs </t>
  </si>
  <si>
    <t>Intermediate A Div 2</t>
  </si>
  <si>
    <t>Bankers</t>
  </si>
  <si>
    <t>Cypress (Sweeney)</t>
  </si>
  <si>
    <t xml:space="preserve">Fitzwilliam </t>
  </si>
  <si>
    <t>Regent Academy (Dowling)</t>
  </si>
  <si>
    <t>St. Mary's CYM</t>
  </si>
  <si>
    <t>Intermediate A Div 3</t>
  </si>
  <si>
    <t>Intermediate A Div 4</t>
  </si>
  <si>
    <t>Ballyroan</t>
  </si>
  <si>
    <t>Castle Golf Club</t>
  </si>
  <si>
    <t>Cypress (Barry)</t>
  </si>
  <si>
    <t>Cypress (Swendell)</t>
  </si>
  <si>
    <t>Knocklyon (Gibson)</t>
  </si>
  <si>
    <t>Knocklyon (Dolan)</t>
  </si>
  <si>
    <t>Railway Union</t>
  </si>
  <si>
    <t>Leinster</t>
  </si>
  <si>
    <t>Templeogue College</t>
  </si>
  <si>
    <t>Intermediate B Div 1</t>
  </si>
  <si>
    <t>Intermediate B Div 2</t>
  </si>
  <si>
    <t>Castle Golf Club (Cosgrave)</t>
  </si>
  <si>
    <t>Castle Golf Club (Dineen)</t>
  </si>
  <si>
    <t>Donnybrook LTC (O'Brien)</t>
  </si>
  <si>
    <t>Milltown Parish</t>
  </si>
  <si>
    <t>St. Jude's</t>
  </si>
  <si>
    <t>Intermediate B Div 3</t>
  </si>
  <si>
    <t>Intermediate B Div 4</t>
  </si>
  <si>
    <t>Cypress</t>
  </si>
  <si>
    <t>Civil Service</t>
  </si>
  <si>
    <t>Brookfield</t>
  </si>
  <si>
    <t>Milltown Golf Club</t>
  </si>
  <si>
    <t>Novice Div 1</t>
  </si>
  <si>
    <t>Novice Div 2</t>
  </si>
  <si>
    <t>Confined Master</t>
  </si>
  <si>
    <t>Knocklyon</t>
  </si>
  <si>
    <t>Regent</t>
  </si>
  <si>
    <t>NOT PLAYED DUE TO INSUFFICIENT ENTRIES</t>
  </si>
  <si>
    <t>FANAGAN LEAGUE 2018 - 2019</t>
  </si>
  <si>
    <t>REGENT
ACADEMY
(Dowling)</t>
  </si>
  <si>
    <t>KNOCKLYON
(Beirne)</t>
  </si>
  <si>
    <t>REGENT
ACADEMY
(Feeney)</t>
  </si>
  <si>
    <t>BALLYROAN
(Lohan)</t>
  </si>
  <si>
    <t>TEAM 1</t>
  </si>
  <si>
    <t>TEAM 2</t>
  </si>
  <si>
    <t>TEAM 3</t>
  </si>
  <si>
    <t>TEAM 4</t>
  </si>
  <si>
    <t>BALLYROAN
(O'Rourke)</t>
  </si>
  <si>
    <t>REGENT
ACADEMY
(Manning)</t>
  </si>
  <si>
    <t>BALLYROAN
(Hughes)</t>
  </si>
  <si>
    <t>REGENT
ACADEMY
(Mellotte)</t>
  </si>
  <si>
    <t>BALLYROAN
(Conlon)</t>
  </si>
  <si>
    <t>RAILWAY
UNION
(Burke)</t>
  </si>
  <si>
    <t>REGENT
ACADEMY
(McDermott)</t>
  </si>
  <si>
    <t>BEECHWOOD
(Lee)</t>
  </si>
  <si>
    <t>DONNYBROOK
LTC
(Murphy)</t>
  </si>
  <si>
    <t>KNOCKLYON
(Hollywood)</t>
  </si>
  <si>
    <t>REGENT
ACADEMY
(Neilson)</t>
  </si>
  <si>
    <t>BEECHWOOD
(Ruddy)</t>
  </si>
  <si>
    <t>RAILWAY
UNION
(Lynn)</t>
  </si>
  <si>
    <t>REGENT
ACADEMY
(Morrin)</t>
  </si>
  <si>
    <t xml:space="preserve"> NOVICE - DIVISION 1</t>
  </si>
  <si>
    <t>REGENT
ACADEMY
(Farrell)</t>
  </si>
  <si>
    <t xml:space="preserve"> NOVICE - DIVISION 2</t>
  </si>
  <si>
    <t>REGENT
ACADEMY
(Hoctor)</t>
  </si>
  <si>
    <t>23 April</t>
  </si>
  <si>
    <t>FINAL
NIGHT
at 7.00pm</t>
  </si>
  <si>
    <t>30 April</t>
  </si>
  <si>
    <t>29 April</t>
  </si>
  <si>
    <t>24 April</t>
  </si>
  <si>
    <t>25 April</t>
  </si>
  <si>
    <t>FINAL NIGHT
at 7.00pm</t>
  </si>
  <si>
    <t>Knocklyon (Beirne)</t>
  </si>
  <si>
    <t>Regent Academy (Feeney)</t>
  </si>
  <si>
    <t>Ballyroan (Lohan)</t>
  </si>
  <si>
    <t>Ballyroan (O'Rourke)</t>
  </si>
  <si>
    <t>Regent Academy (Manning)</t>
  </si>
  <si>
    <t>Ballyroan (Hughes)</t>
  </si>
  <si>
    <t>Ballyroan (Conlon)</t>
  </si>
  <si>
    <t>Railway Union (Burke)</t>
  </si>
  <si>
    <t>Regent Academy (McDermott)</t>
  </si>
  <si>
    <t>Regent Academy (Mellotte)</t>
  </si>
  <si>
    <t>Beechwood (Lee)</t>
  </si>
  <si>
    <t>Beechwood (Ruddy)</t>
  </si>
  <si>
    <t>Donnybrook LTC (Murphy)</t>
  </si>
  <si>
    <t>Railway Union (Lynn)</t>
  </si>
  <si>
    <t>Knocklyon (Hollywood)</t>
  </si>
  <si>
    <t>Regent Academy (Morrin)</t>
  </si>
  <si>
    <t>Regent Academy (Neilson)</t>
  </si>
  <si>
    <t>Senior Intermediate</t>
  </si>
  <si>
    <t>Tallaght (Doreen O'Neill)</t>
  </si>
  <si>
    <t>Tallaght (Hugh O'Neill)</t>
  </si>
  <si>
    <t>Regent Academy (Hoctor)</t>
  </si>
  <si>
    <t>Regent Academy (Farrell)</t>
  </si>
  <si>
    <t>Marie Cummns Salver 2019:</t>
  </si>
  <si>
    <t>66 teams from 21 clubs</t>
  </si>
  <si>
    <t>NOT PLAYED AS ENTRIES (x 6 teams) MERITED ONE SECTION ONLY</t>
  </si>
  <si>
    <t>41*</t>
  </si>
  <si>
    <t>*</t>
  </si>
  <si>
    <t>06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</si>
</sst>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[$-409]d/mmm/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20"/>
      <color rgb="FFFF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6"/>
      <color rgb="FFA40404"/>
      <name val="Trebuchet MS"/>
      <family val="2"/>
    </font>
    <font>
      <b/>
      <sz val="10"/>
      <color rgb="FFA40404"/>
      <name val="Trebuchet MS"/>
      <family val="2"/>
    </font>
    <font>
      <b/>
      <sz val="10"/>
      <color rgb="FF0000FF"/>
      <name val="Trebuchet MS"/>
      <family val="2"/>
    </font>
    <font>
      <b/>
      <sz val="11"/>
      <color rgb="FFA40404"/>
      <name val="Trebuchet MS"/>
      <family val="2"/>
    </font>
    <font>
      <b/>
      <sz val="11"/>
      <color rgb="FFA40404"/>
      <name val="Calibri"/>
      <family val="2"/>
      <scheme val="minor"/>
    </font>
    <font>
      <b/>
      <sz val="11"/>
      <color rgb="FF0000FF"/>
      <name val="Trebuchet MS"/>
      <family val="2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Arial"/>
      <family val="2"/>
    </font>
    <font>
      <sz val="18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A9FDB1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B0F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rgb="FFB45608"/>
      </right>
      <top style="medium">
        <color rgb="FFB45608"/>
      </top>
      <bottom style="medium">
        <color rgb="FFB45608"/>
      </bottom>
      <diagonal/>
    </border>
    <border>
      <left style="medium">
        <color rgb="FFB45608"/>
      </left>
      <right style="medium">
        <color theme="9" tint="-0.499984740745262"/>
      </right>
      <top style="medium">
        <color rgb="FFB45608"/>
      </top>
      <bottom style="medium">
        <color rgb="FFB45608"/>
      </bottom>
      <diagonal/>
    </border>
    <border>
      <left/>
      <right style="medium">
        <color rgb="FFB45608"/>
      </right>
      <top style="medium">
        <color theme="9" tint="-0.499984740745262"/>
      </top>
      <bottom/>
      <diagonal/>
    </border>
    <border>
      <left style="medium">
        <color rgb="FFB45608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thin">
        <color rgb="FFB45608"/>
      </bottom>
      <diagonal/>
    </border>
    <border>
      <left/>
      <right style="medium">
        <color rgb="FFB45608"/>
      </right>
      <top/>
      <bottom style="thin">
        <color rgb="FFB45608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/>
      <right style="medium">
        <color rgb="FFB45608"/>
      </right>
      <top style="medium">
        <color rgb="FFC00000"/>
      </top>
      <bottom style="thin">
        <color rgb="FFB45608"/>
      </bottom>
      <diagonal/>
    </border>
    <border>
      <left style="medium">
        <color rgb="FFB45608"/>
      </left>
      <right style="medium">
        <color rgb="FFC00000"/>
      </right>
      <top style="medium">
        <color rgb="FFC00000"/>
      </top>
      <bottom style="thin">
        <color rgb="FFB45608"/>
      </bottom>
      <diagonal/>
    </border>
    <border>
      <left style="medium">
        <color theme="9" tint="-0.499984740745262"/>
      </left>
      <right style="medium">
        <color theme="9" tint="-0.499984740745262"/>
      </right>
      <top style="thin">
        <color rgb="FFB45608"/>
      </top>
      <bottom style="thin">
        <color rgb="FFB45608"/>
      </bottom>
      <diagonal/>
    </border>
    <border>
      <left/>
      <right style="medium">
        <color rgb="FFB45608"/>
      </right>
      <top style="thin">
        <color rgb="FFB45608"/>
      </top>
      <bottom style="thin">
        <color rgb="FFB45608"/>
      </bottom>
      <diagonal/>
    </border>
    <border>
      <left style="medium">
        <color rgb="FFB45608"/>
      </left>
      <right style="medium">
        <color rgb="FFC00000"/>
      </right>
      <top style="thin">
        <color rgb="FFB45608"/>
      </top>
      <bottom style="thin">
        <color rgb="FFB45608"/>
      </bottom>
      <diagonal/>
    </border>
    <border>
      <left style="medium">
        <color theme="9" tint="-0.499984740745262"/>
      </left>
      <right style="medium">
        <color theme="9" tint="-0.499984740745262"/>
      </right>
      <top style="thin">
        <color rgb="FFB45608"/>
      </top>
      <bottom/>
      <diagonal/>
    </border>
    <border>
      <left/>
      <right style="medium">
        <color rgb="FFB45608"/>
      </right>
      <top style="thin">
        <color rgb="FFB45608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 style="thin">
        <color rgb="FFB45608"/>
      </top>
      <bottom style="medium">
        <color theme="9" tint="-0.499984740745262"/>
      </bottom>
      <diagonal/>
    </border>
    <border>
      <left/>
      <right style="medium">
        <color rgb="FFB45608"/>
      </right>
      <top style="thin">
        <color rgb="FFB45608"/>
      </top>
      <bottom style="medium">
        <color theme="9" tint="-0.499984740745262"/>
      </bottom>
      <diagonal/>
    </border>
    <border>
      <left style="medium">
        <color rgb="FFB45608"/>
      </left>
      <right style="medium">
        <color theme="9" tint="-0.499984740745262"/>
      </right>
      <top style="thin">
        <color rgb="FFB45608"/>
      </top>
      <bottom style="medium">
        <color theme="9" tint="-0.499984740745262"/>
      </bottom>
      <diagonal/>
    </border>
    <border>
      <left/>
      <right style="medium">
        <color rgb="FFB45608"/>
      </right>
      <top style="thin">
        <color rgb="FFB45608"/>
      </top>
      <bottom style="medium">
        <color rgb="FFB45608"/>
      </bottom>
      <diagonal/>
    </border>
    <border>
      <left/>
      <right style="medium">
        <color rgb="FFB45608"/>
      </right>
      <top style="medium">
        <color rgb="FFB45608"/>
      </top>
      <bottom/>
      <diagonal/>
    </border>
    <border>
      <left style="medium">
        <color rgb="FFB45608"/>
      </left>
      <right style="medium">
        <color rgb="FFB45608"/>
      </right>
      <top/>
      <bottom style="thin">
        <color rgb="FFB45608"/>
      </bottom>
      <diagonal/>
    </border>
    <border>
      <left style="medium">
        <color theme="9" tint="-0.499984740745262"/>
      </left>
      <right style="medium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rgb="FFB45608"/>
      </left>
      <right style="medium">
        <color rgb="FFB45608"/>
      </right>
      <top style="thin">
        <color rgb="FFB45608"/>
      </top>
      <bottom style="thin">
        <color rgb="FFB45608"/>
      </bottom>
      <diagonal/>
    </border>
    <border>
      <left style="medium">
        <color theme="9" tint="-0.499984740745262"/>
      </left>
      <right style="medium">
        <color theme="9" tint="-0.499984740745262"/>
      </right>
      <top/>
      <bottom style="thin">
        <color rgb="FFB45608"/>
      </bottom>
      <diagonal/>
    </border>
    <border>
      <left style="medium">
        <color theme="9" tint="-0.499984740745262"/>
      </left>
      <right/>
      <top style="thin">
        <color rgb="FFB45608"/>
      </top>
      <bottom style="thin">
        <color rgb="FFB45608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thin">
        <color rgb="FFB45608"/>
      </bottom>
      <diagonal/>
    </border>
    <border>
      <left/>
      <right style="medium">
        <color rgb="FFB45608"/>
      </right>
      <top style="medium">
        <color theme="9" tint="-0.499984740745262"/>
      </top>
      <bottom style="medium">
        <color rgb="FFB45608"/>
      </bottom>
      <diagonal/>
    </border>
    <border>
      <left style="medium">
        <color rgb="FFB45608"/>
      </left>
      <right style="medium">
        <color theme="9" tint="-0.499984740745262"/>
      </right>
      <top style="medium">
        <color theme="9" tint="-0.499984740745262"/>
      </top>
      <bottom style="medium">
        <color rgb="FFB45608"/>
      </bottom>
      <diagonal/>
    </border>
    <border>
      <left style="medium">
        <color theme="9" tint="-0.499984740745262"/>
      </left>
      <right/>
      <top/>
      <bottom/>
      <diagonal/>
    </border>
    <border>
      <left style="medium">
        <color theme="9" tint="-0.499984740745262"/>
      </left>
      <right/>
      <top/>
      <bottom style="thin">
        <color rgb="FFB45608"/>
      </bottom>
      <diagonal/>
    </border>
    <border>
      <left style="medium">
        <color rgb="FFB45608"/>
      </left>
      <right style="medium">
        <color theme="9" tint="-0.499984740745262"/>
      </right>
      <top/>
      <bottom style="thin">
        <color rgb="FFB45608"/>
      </bottom>
      <diagonal/>
    </border>
    <border>
      <left style="medium">
        <color theme="9" tint="-0.499984740745262"/>
      </left>
      <right style="medium">
        <color theme="9" tint="-0.499984740745262"/>
      </right>
      <top/>
      <bottom/>
      <diagonal/>
    </border>
    <border>
      <left style="medium">
        <color rgb="FFB45608"/>
      </left>
      <right style="medium">
        <color theme="9" tint="-0.499984740745262"/>
      </right>
      <top style="thin">
        <color rgb="FFB45608"/>
      </top>
      <bottom style="thin">
        <color rgb="FFB45608"/>
      </bottom>
      <diagonal/>
    </border>
    <border>
      <left/>
      <right style="medium">
        <color rgb="FFB45608"/>
      </right>
      <top style="medium">
        <color theme="9" tint="-0.499984740745262"/>
      </top>
      <bottom style="thin">
        <color rgb="FFB45608"/>
      </bottom>
      <diagonal/>
    </border>
    <border>
      <left style="medium">
        <color rgb="FFB45608"/>
      </left>
      <right style="medium">
        <color theme="9" tint="-0.499984740745262"/>
      </right>
      <top style="medium">
        <color theme="9" tint="-0.499984740745262"/>
      </top>
      <bottom style="thin">
        <color rgb="FFB45608"/>
      </bottom>
      <diagonal/>
    </border>
    <border>
      <left style="medium">
        <color rgb="FFB45608"/>
      </left>
      <right style="medium">
        <color theme="9" tint="-0.499984740745262"/>
      </right>
      <top style="thin">
        <color rgb="FFB45608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 style="thin">
        <color rgb="FFB45608"/>
      </top>
      <bottom style="thin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A40404"/>
      </left>
      <right style="medium">
        <color rgb="FFB45608"/>
      </right>
      <top style="thin">
        <color rgb="FFB45608"/>
      </top>
      <bottom style="thin">
        <color rgb="FFB45608"/>
      </bottom>
      <diagonal/>
    </border>
    <border>
      <left style="medium">
        <color theme="9" tint="-0.499984740745262"/>
      </left>
      <right/>
      <top style="thin">
        <color theme="9" tint="-0.499984740745262"/>
      </top>
      <bottom style="thin">
        <color rgb="FFB45608"/>
      </bottom>
      <diagonal/>
    </border>
    <border>
      <left style="medium">
        <color theme="9" tint="-0.499984740745262"/>
      </left>
      <right style="medium">
        <color rgb="FFB45608"/>
      </right>
      <top style="thin">
        <color rgb="FFB45608"/>
      </top>
      <bottom style="thin">
        <color rgb="FFB45608"/>
      </bottom>
      <diagonal/>
    </border>
  </borders>
  <cellStyleXfs count="2">
    <xf numFmtId="0" fontId="0" fillId="0" borderId="0"/>
    <xf numFmtId="0" fontId="8" fillId="0" borderId="0"/>
  </cellStyleXfs>
  <cellXfs count="193">
    <xf numFmtId="0" fontId="0" fillId="0" borderId="0" xfId="0"/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0" xfId="0" applyNumberFormat="1"/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" fontId="6" fillId="0" borderId="1" xfId="0" applyNumberFormat="1" applyFont="1" applyBorder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6" fillId="0" borderId="1" xfId="1" quotePrefix="1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/>
    </xf>
    <xf numFmtId="1" fontId="6" fillId="0" borderId="1" xfId="0" quotePrefix="1" applyNumberFormat="1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6" fillId="0" borderId="0" xfId="0" applyFont="1"/>
    <xf numFmtId="2" fontId="0" fillId="0" borderId="0" xfId="0" applyNumberFormat="1"/>
    <xf numFmtId="2" fontId="5" fillId="0" borderId="0" xfId="0" applyNumberFormat="1" applyFont="1" applyAlignment="1">
      <alignment horizontal="center"/>
    </xf>
    <xf numFmtId="0" fontId="6" fillId="6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5" fontId="1" fillId="7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7" borderId="1" xfId="0" quotePrefix="1" applyFont="1" applyFill="1" applyBorder="1" applyAlignment="1">
      <alignment horizontal="center" vertical="center"/>
    </xf>
    <xf numFmtId="0" fontId="6" fillId="4" borderId="1" xfId="0" quotePrefix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1" xfId="0" quotePrefix="1" applyFont="1" applyBorder="1" applyAlignment="1">
      <alignment horizontal="center" vertical="center" wrapText="1"/>
    </xf>
    <xf numFmtId="0" fontId="6" fillId="4" borderId="1" xfId="0" quotePrefix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2" fillId="0" borderId="1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2" xfId="0" quotePrefix="1" applyFont="1" applyFill="1" applyBorder="1" applyAlignment="1">
      <alignment horizontal="center" vertical="center" wrapText="1"/>
    </xf>
    <xf numFmtId="0" fontId="11" fillId="0" borderId="17" xfId="0" quotePrefix="1" applyFont="1" applyFill="1" applyBorder="1" applyAlignment="1">
      <alignment horizontal="center" vertical="center" wrapText="1"/>
    </xf>
    <xf numFmtId="0" fontId="11" fillId="0" borderId="55" xfId="0" quotePrefix="1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1" fillId="0" borderId="57" xfId="0" quotePrefix="1" applyFont="1" applyFill="1" applyBorder="1" applyAlignment="1">
      <alignment horizontal="center" vertical="center" wrapText="1"/>
    </xf>
    <xf numFmtId="1" fontId="11" fillId="0" borderId="28" xfId="0" quotePrefix="1" applyNumberFormat="1" applyFont="1" applyFill="1" applyBorder="1" applyAlignment="1">
      <alignment horizontal="center" vertical="center" wrapText="1"/>
    </xf>
    <xf numFmtId="1" fontId="11" fillId="0" borderId="20" xfId="0" applyNumberFormat="1" applyFont="1" applyFill="1" applyBorder="1" applyAlignment="1">
      <alignment horizontal="center" vertical="center" wrapText="1"/>
    </xf>
    <xf numFmtId="1" fontId="11" fillId="0" borderId="17" xfId="0" applyNumberFormat="1" applyFont="1" applyFill="1" applyBorder="1" applyAlignment="1">
      <alignment horizontal="center" vertical="center" wrapText="1"/>
    </xf>
    <xf numFmtId="0" fontId="7" fillId="9" borderId="1" xfId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2" fontId="5" fillId="9" borderId="1" xfId="0" applyNumberFormat="1" applyFont="1" applyFill="1" applyBorder="1" applyAlignment="1">
      <alignment horizontal="center" vertical="center"/>
    </xf>
    <xf numFmtId="165" fontId="18" fillId="4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9" fillId="0" borderId="1" xfId="0" quotePrefix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164" fontId="17" fillId="1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165" fontId="1" fillId="8" borderId="3" xfId="0" applyNumberFormat="1" applyFont="1" applyFill="1" applyBorder="1" applyAlignment="1">
      <alignment horizontal="center" vertical="center" wrapText="1"/>
    </xf>
    <xf numFmtId="165" fontId="1" fillId="8" borderId="53" xfId="0" applyNumberFormat="1" applyFont="1" applyFill="1" applyBorder="1" applyAlignment="1">
      <alignment horizontal="center" vertical="center"/>
    </xf>
    <xf numFmtId="165" fontId="1" fillId="8" borderId="4" xfId="0" applyNumberFormat="1" applyFont="1" applyFill="1" applyBorder="1" applyAlignment="1">
      <alignment horizontal="center" vertical="center"/>
    </xf>
    <xf numFmtId="164" fontId="17" fillId="11" borderId="5" xfId="0" applyNumberFormat="1" applyFont="1" applyFill="1" applyBorder="1" applyAlignment="1">
      <alignment horizontal="center"/>
    </xf>
    <xf numFmtId="164" fontId="17" fillId="11" borderId="54" xfId="0" applyNumberFormat="1" applyFont="1" applyFill="1" applyBorder="1" applyAlignment="1">
      <alignment horizontal="center"/>
    </xf>
    <xf numFmtId="164" fontId="17" fillId="11" borderId="2" xfId="0" applyNumberFormat="1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 wrapText="1"/>
    </xf>
    <xf numFmtId="165" fontId="1" fillId="8" borderId="4" xfId="0" applyNumberFormat="1" applyFont="1" applyFill="1" applyBorder="1" applyAlignment="1">
      <alignment horizontal="center"/>
    </xf>
    <xf numFmtId="0" fontId="10" fillId="0" borderId="6" xfId="1" applyFont="1" applyFill="1" applyBorder="1" applyAlignment="1">
      <alignment horizontal="center" vertical="center"/>
    </xf>
    <xf numFmtId="0" fontId="13" fillId="6" borderId="44" xfId="0" applyFont="1" applyFill="1" applyBorder="1" applyAlignment="1">
      <alignment horizontal="center" vertical="center" wrapText="1"/>
    </xf>
    <xf numFmtId="0" fontId="13" fillId="6" borderId="45" xfId="0" applyFont="1" applyFill="1" applyBorder="1" applyAlignment="1">
      <alignment horizontal="center" vertical="center" wrapText="1"/>
    </xf>
    <xf numFmtId="0" fontId="13" fillId="6" borderId="46" xfId="0" applyFont="1" applyFill="1" applyBorder="1" applyAlignment="1">
      <alignment horizontal="center" vertical="center" wrapText="1"/>
    </xf>
    <xf numFmtId="0" fontId="15" fillId="5" borderId="50" xfId="0" applyFont="1" applyFill="1" applyBorder="1" applyAlignment="1">
      <alignment horizontal="center" vertical="center"/>
    </xf>
    <xf numFmtId="0" fontId="15" fillId="5" borderId="51" xfId="0" applyFont="1" applyFill="1" applyBorder="1" applyAlignment="1">
      <alignment horizontal="center" vertical="center"/>
    </xf>
    <xf numFmtId="0" fontId="15" fillId="5" borderId="52" xfId="0" applyFont="1" applyFill="1" applyBorder="1" applyAlignment="1">
      <alignment horizontal="center" vertical="center"/>
    </xf>
    <xf numFmtId="0" fontId="14" fillId="6" borderId="47" xfId="0" applyFont="1" applyFill="1" applyBorder="1" applyAlignment="1">
      <alignment horizontal="center" vertical="center"/>
    </xf>
    <xf numFmtId="0" fontId="14" fillId="6" borderId="48" xfId="0" applyFont="1" applyFill="1" applyBorder="1" applyAlignment="1">
      <alignment horizontal="center" vertical="center"/>
    </xf>
    <xf numFmtId="0" fontId="14" fillId="6" borderId="49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33CC"/>
      <color rgb="FFFFCCFF"/>
      <color rgb="FFA9FDB1"/>
      <color rgb="FFFC9ED6"/>
      <color rgb="FFF9FECA"/>
      <color rgb="FF007A37"/>
      <color rgb="FFCCFFFF"/>
      <color rgb="FF0066FF"/>
      <color rgb="FF9900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Q16" sqref="Q16"/>
    </sheetView>
  </sheetViews>
  <sheetFormatPr defaultRowHeight="15" x14ac:dyDescent="0.25"/>
  <cols>
    <col min="1" max="1" width="17.85546875" customWidth="1"/>
    <col min="2" max="7" width="10.7109375" customWidth="1"/>
    <col min="8" max="9" width="10.7109375" style="48" customWidth="1"/>
    <col min="10" max="12" width="9.7109375" customWidth="1"/>
  </cols>
  <sheetData>
    <row r="1" spans="1:13" ht="30" customHeight="1" x14ac:dyDescent="0.25">
      <c r="A1" s="168" t="s">
        <v>84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"/>
    </row>
    <row r="2" spans="1:13" ht="30" customHeight="1" x14ac:dyDescent="0.25">
      <c r="A2" s="169" t="s">
        <v>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"/>
    </row>
    <row r="3" spans="1:13" ht="45" customHeight="1" x14ac:dyDescent="0.25">
      <c r="A3" s="2"/>
      <c r="B3" s="170" t="s">
        <v>89</v>
      </c>
      <c r="C3" s="171"/>
      <c r="D3" s="170" t="s">
        <v>90</v>
      </c>
      <c r="E3" s="171"/>
      <c r="F3" s="170" t="s">
        <v>91</v>
      </c>
      <c r="G3" s="171"/>
      <c r="H3" s="170" t="s">
        <v>92</v>
      </c>
      <c r="I3" s="171"/>
      <c r="J3" s="172" t="s">
        <v>4</v>
      </c>
      <c r="K3" s="174" t="s">
        <v>5</v>
      </c>
      <c r="L3" s="171" t="s">
        <v>6</v>
      </c>
      <c r="M3" s="3"/>
    </row>
    <row r="4" spans="1:13" ht="30" customHeight="1" x14ac:dyDescent="0.25">
      <c r="A4" s="2"/>
      <c r="B4" s="4" t="s">
        <v>7</v>
      </c>
      <c r="C4" s="4" t="s">
        <v>8</v>
      </c>
      <c r="D4" s="4" t="s">
        <v>7</v>
      </c>
      <c r="E4" s="4" t="s">
        <v>8</v>
      </c>
      <c r="F4" s="4" t="s">
        <v>7</v>
      </c>
      <c r="G4" s="4" t="s">
        <v>8</v>
      </c>
      <c r="H4" s="51" t="s">
        <v>7</v>
      </c>
      <c r="I4" s="51" t="s">
        <v>8</v>
      </c>
      <c r="J4" s="173"/>
      <c r="K4" s="174"/>
      <c r="L4" s="171"/>
      <c r="M4" s="3"/>
    </row>
    <row r="5" spans="1:13" ht="45" customHeight="1" x14ac:dyDescent="0.25">
      <c r="A5" s="130" t="s">
        <v>89</v>
      </c>
      <c r="B5" s="66"/>
      <c r="C5" s="68"/>
      <c r="D5" s="63"/>
      <c r="E5" s="61"/>
      <c r="F5" s="61"/>
      <c r="G5" s="61"/>
      <c r="H5" s="61"/>
      <c r="I5" s="61"/>
      <c r="J5" s="121">
        <f>SUM(B5:I5)</f>
        <v>0</v>
      </c>
      <c r="K5" s="160" t="e">
        <f>AVERAGE(H5:I5)</f>
        <v>#DIV/0!</v>
      </c>
      <c r="L5" s="60"/>
      <c r="M5" s="3"/>
    </row>
    <row r="6" spans="1:13" ht="45" customHeight="1" x14ac:dyDescent="0.25">
      <c r="A6" s="130" t="s">
        <v>90</v>
      </c>
      <c r="B6" s="61"/>
      <c r="C6" s="63"/>
      <c r="D6" s="66"/>
      <c r="E6" s="68"/>
      <c r="F6" s="61"/>
      <c r="G6" s="61"/>
      <c r="H6" s="61"/>
      <c r="I6" s="61"/>
      <c r="J6" s="121">
        <f t="shared" ref="J6:J8" si="0">SUM(B6:I6)</f>
        <v>0</v>
      </c>
      <c r="K6" s="160" t="e">
        <f t="shared" ref="K6:K8" si="1">AVERAGE(H6:I6)</f>
        <v>#DIV/0!</v>
      </c>
      <c r="L6" s="60"/>
      <c r="M6" s="3"/>
    </row>
    <row r="7" spans="1:13" ht="45" customHeight="1" x14ac:dyDescent="0.25">
      <c r="A7" s="130" t="s">
        <v>91</v>
      </c>
      <c r="B7" s="61"/>
      <c r="C7" s="61"/>
      <c r="D7" s="61"/>
      <c r="E7" s="61"/>
      <c r="F7" s="66"/>
      <c r="G7" s="68"/>
      <c r="H7" s="61"/>
      <c r="I7" s="61"/>
      <c r="J7" s="121">
        <f t="shared" si="0"/>
        <v>0</v>
      </c>
      <c r="K7" s="160" t="e">
        <f t="shared" si="1"/>
        <v>#DIV/0!</v>
      </c>
      <c r="L7" s="60"/>
      <c r="M7" s="3"/>
    </row>
    <row r="8" spans="1:13" ht="45" customHeight="1" x14ac:dyDescent="0.25">
      <c r="A8" s="130" t="s">
        <v>92</v>
      </c>
      <c r="B8" s="64"/>
      <c r="C8" s="64"/>
      <c r="D8" s="64"/>
      <c r="E8" s="64"/>
      <c r="F8" s="64"/>
      <c r="G8" s="64"/>
      <c r="H8" s="66"/>
      <c r="I8" s="68"/>
      <c r="J8" s="121">
        <f t="shared" si="0"/>
        <v>0</v>
      </c>
      <c r="K8" s="160" t="e">
        <f t="shared" si="1"/>
        <v>#DIV/0!</v>
      </c>
      <c r="L8" s="64"/>
    </row>
    <row r="9" spans="1:13" s="141" customFormat="1" ht="15" customHeight="1" x14ac:dyDescent="0.25">
      <c r="A9" s="140"/>
      <c r="B9" s="57"/>
      <c r="C9" s="57"/>
      <c r="D9" s="57"/>
      <c r="E9" s="57"/>
      <c r="F9" s="57"/>
      <c r="G9" s="57"/>
      <c r="H9" s="57"/>
      <c r="I9" s="57"/>
      <c r="J9" s="57"/>
      <c r="K9" s="27"/>
      <c r="L9" s="57"/>
    </row>
    <row r="10" spans="1:13" s="141" customFormat="1" ht="15" customHeight="1" x14ac:dyDescent="0.25">
      <c r="A10" s="175" t="s">
        <v>112</v>
      </c>
      <c r="B10" s="133"/>
      <c r="C10" s="57"/>
      <c r="D10" s="57"/>
      <c r="E10" s="57"/>
      <c r="F10" s="57"/>
      <c r="G10" s="57"/>
      <c r="H10" s="57"/>
      <c r="I10" s="57"/>
      <c r="J10" s="27">
        <f>SUM(J5:J9)</f>
        <v>0</v>
      </c>
      <c r="K10" s="27"/>
      <c r="L10" s="57"/>
    </row>
    <row r="11" spans="1:13" s="141" customFormat="1" ht="15" customHeight="1" x14ac:dyDescent="0.25">
      <c r="A11" s="176"/>
      <c r="B11" s="71"/>
      <c r="C11" s="57"/>
      <c r="D11" s="57"/>
      <c r="E11" s="57"/>
      <c r="F11" s="57"/>
      <c r="G11" s="57"/>
      <c r="H11" s="57"/>
      <c r="I11" s="57"/>
      <c r="J11" s="57"/>
      <c r="K11" s="27"/>
      <c r="L11" s="57"/>
    </row>
    <row r="12" spans="1:13" s="141" customFormat="1" ht="15" customHeight="1" x14ac:dyDescent="0.25">
      <c r="A12" s="177"/>
      <c r="B12" s="74"/>
      <c r="C12" s="57"/>
      <c r="D12" s="57"/>
      <c r="E12" s="57"/>
      <c r="F12" s="57"/>
      <c r="G12" s="57"/>
      <c r="H12" s="57"/>
      <c r="I12" s="57"/>
      <c r="J12" s="57"/>
      <c r="K12" s="27"/>
      <c r="L12" s="57"/>
    </row>
    <row r="13" spans="1:13" s="141" customFormat="1" ht="15" customHeight="1" x14ac:dyDescent="0.25">
      <c r="A13" s="140"/>
      <c r="B13" s="57"/>
      <c r="C13" s="57"/>
      <c r="D13" s="57"/>
      <c r="E13" s="57"/>
      <c r="F13" s="57"/>
      <c r="G13" s="57"/>
      <c r="H13" s="57"/>
      <c r="I13" s="57"/>
      <c r="J13" s="57"/>
      <c r="K13" s="27"/>
      <c r="L13" s="57"/>
    </row>
    <row r="14" spans="1:13" ht="26.25" x14ac:dyDescent="0.4">
      <c r="A14" s="167" t="s">
        <v>83</v>
      </c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"/>
    </row>
    <row r="15" spans="1:13" x14ac:dyDescent="0.25">
      <c r="A15" s="5"/>
      <c r="B15" s="1"/>
      <c r="C15" s="1"/>
      <c r="D15" s="1"/>
      <c r="E15" s="1"/>
      <c r="F15" s="1"/>
      <c r="G15" s="1"/>
      <c r="J15" s="1"/>
      <c r="K15" s="1"/>
      <c r="L15" s="1"/>
      <c r="M15" s="1"/>
    </row>
    <row r="16" spans="1:13" x14ac:dyDescent="0.25">
      <c r="A16" s="5"/>
      <c r="B16" s="1"/>
      <c r="C16" s="1"/>
      <c r="D16" s="1"/>
      <c r="E16" s="1"/>
      <c r="F16" s="1"/>
      <c r="G16" s="1"/>
      <c r="J16" s="1"/>
      <c r="K16" s="1"/>
      <c r="L16" s="1"/>
      <c r="M16" s="1"/>
    </row>
  </sheetData>
  <mergeCells count="11">
    <mergeCell ref="A14:L14"/>
    <mergeCell ref="A1:L1"/>
    <mergeCell ref="A2:L2"/>
    <mergeCell ref="B3:C3"/>
    <mergeCell ref="D3:E3"/>
    <mergeCell ref="F3:G3"/>
    <mergeCell ref="J3:J4"/>
    <mergeCell ref="K3:K4"/>
    <mergeCell ref="L3:L4"/>
    <mergeCell ref="H3:I3"/>
    <mergeCell ref="A10:A12"/>
  </mergeCell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3"/>
  <sheetViews>
    <sheetView workbookViewId="0">
      <selection activeCell="L17" sqref="L17"/>
    </sheetView>
  </sheetViews>
  <sheetFormatPr defaultRowHeight="15" x14ac:dyDescent="0.25"/>
  <cols>
    <col min="1" max="7" width="15.7109375" customWidth="1"/>
    <col min="8" max="10" width="9.7109375" customWidth="1"/>
  </cols>
  <sheetData>
    <row r="1" spans="1:11" ht="30" customHeight="1" x14ac:dyDescent="0.25">
      <c r="A1" s="168" t="s">
        <v>84</v>
      </c>
      <c r="B1" s="168"/>
      <c r="C1" s="168"/>
      <c r="D1" s="168"/>
      <c r="E1" s="168"/>
      <c r="F1" s="168"/>
      <c r="G1" s="168"/>
      <c r="H1" s="168"/>
      <c r="I1" s="168"/>
      <c r="J1" s="168"/>
      <c r="K1" s="38"/>
    </row>
    <row r="2" spans="1:11" ht="30" customHeight="1" x14ac:dyDescent="0.25">
      <c r="A2" s="169" t="s">
        <v>26</v>
      </c>
      <c r="B2" s="169"/>
      <c r="C2" s="169"/>
      <c r="D2" s="169"/>
      <c r="E2" s="169"/>
      <c r="F2" s="169"/>
      <c r="G2" s="169"/>
      <c r="H2" s="169"/>
      <c r="I2" s="169"/>
      <c r="J2" s="169"/>
      <c r="K2" s="39"/>
    </row>
    <row r="3" spans="1:11" ht="45" customHeight="1" x14ac:dyDescent="0.4">
      <c r="A3" s="37"/>
      <c r="B3" s="53" t="s">
        <v>97</v>
      </c>
      <c r="C3" s="53" t="s">
        <v>17</v>
      </c>
      <c r="D3" s="53" t="s">
        <v>10</v>
      </c>
      <c r="E3" s="54" t="s">
        <v>98</v>
      </c>
      <c r="F3" s="53" t="s">
        <v>99</v>
      </c>
      <c r="G3" s="53" t="s">
        <v>37</v>
      </c>
      <c r="H3" s="122" t="s">
        <v>4</v>
      </c>
      <c r="I3" s="159" t="s">
        <v>5</v>
      </c>
      <c r="J3" s="36" t="s">
        <v>6</v>
      </c>
      <c r="K3" s="40"/>
    </row>
    <row r="4" spans="1:11" ht="45" customHeight="1" x14ac:dyDescent="0.25">
      <c r="A4" s="53" t="s">
        <v>97</v>
      </c>
      <c r="B4" s="44"/>
      <c r="C4" s="43">
        <v>14</v>
      </c>
      <c r="D4" s="118" t="s">
        <v>111</v>
      </c>
      <c r="E4" s="43">
        <v>11</v>
      </c>
      <c r="F4" s="70"/>
      <c r="G4" s="43">
        <v>14</v>
      </c>
      <c r="H4" s="121">
        <f>SUM(B4:G4)</f>
        <v>39</v>
      </c>
      <c r="I4" s="160">
        <f>AVERAGE(B4:G4)</f>
        <v>13</v>
      </c>
      <c r="J4" s="42"/>
      <c r="K4" s="41"/>
    </row>
    <row r="5" spans="1:11" ht="45" customHeight="1" x14ac:dyDescent="0.25">
      <c r="A5" s="53" t="s">
        <v>17</v>
      </c>
      <c r="B5" s="43">
        <v>6</v>
      </c>
      <c r="C5" s="44"/>
      <c r="D5" s="118">
        <v>11</v>
      </c>
      <c r="E5" s="118">
        <v>4</v>
      </c>
      <c r="F5" s="119">
        <v>0</v>
      </c>
      <c r="G5" s="72"/>
      <c r="H5" s="121">
        <f t="shared" ref="H5:H9" si="0">SUM(B5:G5)</f>
        <v>21</v>
      </c>
      <c r="I5" s="160">
        <f t="shared" ref="I5:I9" si="1">AVERAGE(B5:G5)</f>
        <v>5.25</v>
      </c>
      <c r="J5" s="42"/>
      <c r="K5" s="41"/>
    </row>
    <row r="6" spans="1:11" ht="45" customHeight="1" x14ac:dyDescent="0.25">
      <c r="A6" s="53" t="s">
        <v>10</v>
      </c>
      <c r="B6" s="118" t="s">
        <v>111</v>
      </c>
      <c r="C6" s="118">
        <v>9</v>
      </c>
      <c r="D6" s="44"/>
      <c r="E6" s="75"/>
      <c r="F6" s="43">
        <v>3</v>
      </c>
      <c r="G6" s="118">
        <v>18</v>
      </c>
      <c r="H6" s="121">
        <f t="shared" si="0"/>
        <v>30</v>
      </c>
      <c r="I6" s="160">
        <f t="shared" si="1"/>
        <v>10</v>
      </c>
      <c r="J6" s="42"/>
      <c r="K6" s="41"/>
    </row>
    <row r="7" spans="1:11" ht="45" customHeight="1" x14ac:dyDescent="0.25">
      <c r="A7" s="54" t="s">
        <v>98</v>
      </c>
      <c r="B7" s="43">
        <v>9</v>
      </c>
      <c r="C7" s="118">
        <v>16</v>
      </c>
      <c r="D7" s="75"/>
      <c r="E7" s="44"/>
      <c r="F7" s="118">
        <v>3</v>
      </c>
      <c r="G7" s="118">
        <v>17</v>
      </c>
      <c r="H7" s="121">
        <f t="shared" si="0"/>
        <v>45</v>
      </c>
      <c r="I7" s="160">
        <f t="shared" si="1"/>
        <v>11.25</v>
      </c>
      <c r="J7" s="42"/>
      <c r="K7" s="41"/>
    </row>
    <row r="8" spans="1:11" ht="45" customHeight="1" x14ac:dyDescent="0.25">
      <c r="A8" s="53" t="s">
        <v>99</v>
      </c>
      <c r="B8" s="70"/>
      <c r="C8" s="119">
        <v>20</v>
      </c>
      <c r="D8" s="43">
        <v>17</v>
      </c>
      <c r="E8" s="118">
        <v>17</v>
      </c>
      <c r="F8" s="44"/>
      <c r="G8" s="118">
        <v>11</v>
      </c>
      <c r="H8" s="121">
        <f t="shared" si="0"/>
        <v>65</v>
      </c>
      <c r="I8" s="160">
        <f t="shared" si="1"/>
        <v>16.25</v>
      </c>
      <c r="J8" s="42"/>
      <c r="K8" s="41"/>
    </row>
    <row r="9" spans="1:11" ht="45" customHeight="1" x14ac:dyDescent="0.25">
      <c r="A9" s="53" t="s">
        <v>37</v>
      </c>
      <c r="B9" s="43">
        <v>6</v>
      </c>
      <c r="C9" s="72"/>
      <c r="D9" s="118">
        <v>2</v>
      </c>
      <c r="E9" s="118">
        <v>3</v>
      </c>
      <c r="F9" s="118">
        <v>9</v>
      </c>
      <c r="G9" s="44"/>
      <c r="H9" s="121">
        <f t="shared" si="0"/>
        <v>20</v>
      </c>
      <c r="I9" s="160">
        <f t="shared" si="1"/>
        <v>5</v>
      </c>
      <c r="J9" s="42"/>
      <c r="K9" s="41"/>
    </row>
    <row r="11" spans="1:11" ht="15.75" x14ac:dyDescent="0.25">
      <c r="A11" s="175" t="s">
        <v>112</v>
      </c>
      <c r="B11" s="133">
        <v>43597</v>
      </c>
      <c r="H11" s="127">
        <f>SUM(H4:H10)</f>
        <v>220</v>
      </c>
    </row>
    <row r="12" spans="1:11" x14ac:dyDescent="0.25">
      <c r="A12" s="176"/>
      <c r="B12" s="71">
        <v>43597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x14ac:dyDescent="0.25">
      <c r="A13" s="177"/>
      <c r="B13" s="74">
        <v>43597</v>
      </c>
    </row>
  </sheetData>
  <mergeCells count="3">
    <mergeCell ref="A1:J1"/>
    <mergeCell ref="A2:J2"/>
    <mergeCell ref="A11:A13"/>
  </mergeCells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5"/>
  <sheetViews>
    <sheetView workbookViewId="0">
      <selection activeCell="M16" sqref="M16"/>
    </sheetView>
  </sheetViews>
  <sheetFormatPr defaultRowHeight="15" x14ac:dyDescent="0.25"/>
  <cols>
    <col min="1" max="7" width="15.7109375" customWidth="1"/>
    <col min="8" max="10" width="9.7109375" customWidth="1"/>
  </cols>
  <sheetData>
    <row r="1" spans="1:10" ht="30" customHeight="1" x14ac:dyDescent="0.25">
      <c r="A1" s="168" t="s">
        <v>31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0" ht="30" customHeight="1" x14ac:dyDescent="0.25">
      <c r="A2" s="169" t="s">
        <v>28</v>
      </c>
      <c r="B2" s="169"/>
      <c r="C2" s="169"/>
      <c r="D2" s="169"/>
      <c r="E2" s="169"/>
      <c r="F2" s="169"/>
      <c r="G2" s="169"/>
      <c r="H2" s="169"/>
      <c r="I2" s="169"/>
      <c r="J2" s="169"/>
    </row>
    <row r="3" spans="1:10" ht="45" customHeight="1" x14ac:dyDescent="0.4">
      <c r="A3" s="46"/>
      <c r="B3" s="53" t="s">
        <v>100</v>
      </c>
      <c r="C3" s="53" t="s">
        <v>41</v>
      </c>
      <c r="D3" s="53" t="s">
        <v>42</v>
      </c>
      <c r="E3" s="54" t="s">
        <v>101</v>
      </c>
      <c r="F3" s="53" t="s">
        <v>102</v>
      </c>
      <c r="G3" s="53" t="s">
        <v>103</v>
      </c>
      <c r="H3" s="122" t="s">
        <v>4</v>
      </c>
      <c r="I3" s="159" t="s">
        <v>5</v>
      </c>
      <c r="J3" s="45" t="s">
        <v>6</v>
      </c>
    </row>
    <row r="4" spans="1:10" ht="45" customHeight="1" x14ac:dyDescent="0.25">
      <c r="A4" s="53" t="s">
        <v>100</v>
      </c>
      <c r="B4" s="66"/>
      <c r="C4" s="63">
        <v>15</v>
      </c>
      <c r="D4" s="118">
        <v>17</v>
      </c>
      <c r="E4" s="118">
        <v>2</v>
      </c>
      <c r="F4" s="70"/>
      <c r="G4" s="63">
        <v>4</v>
      </c>
      <c r="H4" s="121">
        <f>SUM(B4:G4)</f>
        <v>38</v>
      </c>
      <c r="I4" s="160">
        <f>AVERAGE(B4:G4)</f>
        <v>9.5</v>
      </c>
      <c r="J4" s="47"/>
    </row>
    <row r="5" spans="1:10" ht="45" customHeight="1" x14ac:dyDescent="0.25">
      <c r="A5" s="53" t="s">
        <v>41</v>
      </c>
      <c r="B5" s="63">
        <v>5</v>
      </c>
      <c r="C5" s="66"/>
      <c r="D5" s="118">
        <v>17</v>
      </c>
      <c r="E5" s="118">
        <v>3</v>
      </c>
      <c r="F5" s="119">
        <v>10</v>
      </c>
      <c r="G5" s="72"/>
      <c r="H5" s="128">
        <f t="shared" ref="H5:H9" si="0">SUM(B5:G5)</f>
        <v>35</v>
      </c>
      <c r="I5" s="160">
        <f t="shared" ref="I5:I9" si="1">AVERAGE(B5:G5)</f>
        <v>8.75</v>
      </c>
      <c r="J5" s="47"/>
    </row>
    <row r="6" spans="1:10" ht="45" customHeight="1" x14ac:dyDescent="0.25">
      <c r="A6" s="53" t="s">
        <v>42</v>
      </c>
      <c r="B6" s="118">
        <v>3</v>
      </c>
      <c r="C6" s="118">
        <v>3</v>
      </c>
      <c r="D6" s="66"/>
      <c r="E6" s="75"/>
      <c r="F6" s="118">
        <v>4</v>
      </c>
      <c r="G6" s="120">
        <v>3</v>
      </c>
      <c r="H6" s="121">
        <f t="shared" si="0"/>
        <v>13</v>
      </c>
      <c r="I6" s="160">
        <f t="shared" si="1"/>
        <v>3.25</v>
      </c>
      <c r="J6" s="47"/>
    </row>
    <row r="7" spans="1:10" ht="45" customHeight="1" x14ac:dyDescent="0.25">
      <c r="A7" s="54" t="s">
        <v>101</v>
      </c>
      <c r="B7" s="118">
        <v>18</v>
      </c>
      <c r="C7" s="61">
        <v>17</v>
      </c>
      <c r="D7" s="75"/>
      <c r="E7" s="66"/>
      <c r="F7" s="118">
        <v>9</v>
      </c>
      <c r="G7" s="118">
        <v>8</v>
      </c>
      <c r="H7" s="121">
        <f t="shared" si="0"/>
        <v>52</v>
      </c>
      <c r="I7" s="160">
        <f t="shared" si="1"/>
        <v>13</v>
      </c>
      <c r="J7" s="47"/>
    </row>
    <row r="8" spans="1:10" ht="45" customHeight="1" x14ac:dyDescent="0.25">
      <c r="A8" s="53" t="s">
        <v>102</v>
      </c>
      <c r="B8" s="70"/>
      <c r="C8" s="119">
        <v>10</v>
      </c>
      <c r="D8" s="118">
        <v>16</v>
      </c>
      <c r="E8" s="118">
        <v>11</v>
      </c>
      <c r="F8" s="69"/>
      <c r="G8" s="118">
        <v>6</v>
      </c>
      <c r="H8" s="121">
        <f t="shared" si="0"/>
        <v>43</v>
      </c>
      <c r="I8" s="160">
        <f t="shared" si="1"/>
        <v>10.75</v>
      </c>
      <c r="J8" s="47"/>
    </row>
    <row r="9" spans="1:10" ht="45" customHeight="1" x14ac:dyDescent="0.25">
      <c r="A9" s="53" t="s">
        <v>103</v>
      </c>
      <c r="B9" s="138">
        <v>16</v>
      </c>
      <c r="C9" s="72"/>
      <c r="D9" s="120">
        <v>17</v>
      </c>
      <c r="E9" s="118">
        <v>12</v>
      </c>
      <c r="F9" s="118">
        <v>14</v>
      </c>
      <c r="G9" s="69"/>
      <c r="H9" s="123">
        <f t="shared" si="0"/>
        <v>59</v>
      </c>
      <c r="I9" s="160">
        <f t="shared" si="1"/>
        <v>14.75</v>
      </c>
      <c r="J9" s="47"/>
    </row>
    <row r="10" spans="1:10" x14ac:dyDescent="0.25">
      <c r="C10" s="48"/>
      <c r="H10" s="126"/>
    </row>
    <row r="11" spans="1:10" ht="15.75" customHeight="1" x14ac:dyDescent="0.25">
      <c r="A11" s="175" t="s">
        <v>112</v>
      </c>
      <c r="B11" s="133">
        <v>43597</v>
      </c>
      <c r="C11" s="48"/>
      <c r="D11" s="48"/>
      <c r="H11" s="127">
        <f>SUM(H4:H10)</f>
        <v>240</v>
      </c>
    </row>
    <row r="12" spans="1:10" ht="15" customHeight="1" x14ac:dyDescent="0.25">
      <c r="A12" s="176"/>
      <c r="B12" s="71">
        <v>43597</v>
      </c>
      <c r="C12" s="48"/>
      <c r="D12" s="48"/>
    </row>
    <row r="13" spans="1:10" x14ac:dyDescent="0.25">
      <c r="A13" s="177"/>
      <c r="B13" s="74">
        <v>43597</v>
      </c>
      <c r="C13" s="48"/>
    </row>
    <row r="14" spans="1:10" ht="15" customHeight="1" x14ac:dyDescent="0.25">
      <c r="A14" s="125"/>
      <c r="C14" s="48"/>
    </row>
    <row r="15" spans="1:10" ht="15" customHeight="1" x14ac:dyDescent="0.25">
      <c r="A15" s="48"/>
      <c r="C15" s="48"/>
    </row>
  </sheetData>
  <mergeCells count="3">
    <mergeCell ref="A1:J1"/>
    <mergeCell ref="A2:J2"/>
    <mergeCell ref="A11:A13"/>
  </mergeCells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3"/>
  <sheetViews>
    <sheetView workbookViewId="0">
      <selection activeCell="L15" sqref="L15"/>
    </sheetView>
  </sheetViews>
  <sheetFormatPr defaultRowHeight="15" x14ac:dyDescent="0.25"/>
  <cols>
    <col min="1" max="7" width="15.7109375" style="48" customWidth="1"/>
    <col min="8" max="10" width="9.7109375" style="48" customWidth="1"/>
    <col min="11" max="16384" width="9.140625" style="48"/>
  </cols>
  <sheetData>
    <row r="1" spans="1:11" ht="30" customHeight="1" x14ac:dyDescent="0.25">
      <c r="A1" s="168" t="s">
        <v>84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1" ht="30" customHeight="1" x14ac:dyDescent="0.25">
      <c r="A2" s="169" t="s">
        <v>30</v>
      </c>
      <c r="B2" s="169"/>
      <c r="C2" s="169"/>
      <c r="D2" s="169"/>
      <c r="E2" s="169"/>
      <c r="F2" s="169"/>
      <c r="G2" s="169"/>
      <c r="H2" s="169"/>
      <c r="I2" s="169"/>
      <c r="J2" s="169"/>
    </row>
    <row r="3" spans="1:11" ht="45" customHeight="1" x14ac:dyDescent="0.4">
      <c r="A3" s="52"/>
      <c r="B3" s="53" t="s">
        <v>104</v>
      </c>
      <c r="C3" s="53" t="s">
        <v>14</v>
      </c>
      <c r="D3" s="53" t="s">
        <v>29</v>
      </c>
      <c r="E3" s="54" t="s">
        <v>105</v>
      </c>
      <c r="F3" s="53" t="s">
        <v>106</v>
      </c>
      <c r="G3" s="53" t="s">
        <v>27</v>
      </c>
      <c r="H3" s="122" t="s">
        <v>4</v>
      </c>
      <c r="I3" s="159" t="s">
        <v>5</v>
      </c>
      <c r="J3" s="51" t="s">
        <v>6</v>
      </c>
    </row>
    <row r="4" spans="1:11" ht="45" customHeight="1" x14ac:dyDescent="0.25">
      <c r="A4" s="53" t="s">
        <v>104</v>
      </c>
      <c r="B4" s="66"/>
      <c r="C4" s="61">
        <v>14</v>
      </c>
      <c r="D4" s="118">
        <v>16</v>
      </c>
      <c r="E4" s="118">
        <v>14</v>
      </c>
      <c r="F4" s="70"/>
      <c r="G4" s="117">
        <v>14</v>
      </c>
      <c r="H4" s="121">
        <f>SUM(B4:G4)</f>
        <v>58</v>
      </c>
      <c r="I4" s="160">
        <f>AVERAGE(B4:G4)</f>
        <v>14.5</v>
      </c>
      <c r="J4" s="60"/>
    </row>
    <row r="5" spans="1:11" ht="45" customHeight="1" x14ac:dyDescent="0.25">
      <c r="A5" s="53" t="s">
        <v>14</v>
      </c>
      <c r="B5" s="61">
        <v>6</v>
      </c>
      <c r="C5" s="66"/>
      <c r="D5" s="118">
        <v>7</v>
      </c>
      <c r="E5" s="61">
        <v>1</v>
      </c>
      <c r="F5" s="63">
        <v>7</v>
      </c>
      <c r="G5" s="73"/>
      <c r="H5" s="121">
        <f t="shared" ref="H5:H9" si="0">SUM(B5:G5)</f>
        <v>21</v>
      </c>
      <c r="I5" s="160">
        <f t="shared" ref="I5:I9" si="1">AVERAGE(B5:G5)</f>
        <v>5.25</v>
      </c>
      <c r="J5" s="60"/>
    </row>
    <row r="6" spans="1:11" ht="45" customHeight="1" x14ac:dyDescent="0.25">
      <c r="A6" s="53" t="s">
        <v>29</v>
      </c>
      <c r="B6" s="118">
        <v>4</v>
      </c>
      <c r="C6" s="118">
        <v>13</v>
      </c>
      <c r="D6" s="66"/>
      <c r="E6" s="75"/>
      <c r="F6" s="118">
        <v>13</v>
      </c>
      <c r="G6" s="118">
        <v>10</v>
      </c>
      <c r="H6" s="121">
        <f t="shared" si="0"/>
        <v>40</v>
      </c>
      <c r="I6" s="160">
        <f t="shared" si="1"/>
        <v>10</v>
      </c>
      <c r="J6" s="60"/>
    </row>
    <row r="7" spans="1:11" ht="45" customHeight="1" x14ac:dyDescent="0.25">
      <c r="A7" s="54" t="s">
        <v>105</v>
      </c>
      <c r="B7" s="118">
        <v>6</v>
      </c>
      <c r="C7" s="61">
        <v>19</v>
      </c>
      <c r="D7" s="75"/>
      <c r="E7" s="66"/>
      <c r="F7" s="118">
        <v>13</v>
      </c>
      <c r="G7" s="61">
        <v>18</v>
      </c>
      <c r="H7" s="121">
        <f t="shared" si="0"/>
        <v>56</v>
      </c>
      <c r="I7" s="160">
        <f t="shared" si="1"/>
        <v>14</v>
      </c>
      <c r="J7" s="60"/>
    </row>
    <row r="8" spans="1:11" ht="45" customHeight="1" x14ac:dyDescent="0.25">
      <c r="A8" s="53" t="s">
        <v>106</v>
      </c>
      <c r="B8" s="70"/>
      <c r="C8" s="63">
        <v>13</v>
      </c>
      <c r="D8" s="165">
        <v>7</v>
      </c>
      <c r="E8" s="118">
        <v>7</v>
      </c>
      <c r="F8" s="69"/>
      <c r="G8" s="118">
        <v>14</v>
      </c>
      <c r="H8" s="121">
        <f>SUM(B8:G8)</f>
        <v>41</v>
      </c>
      <c r="I8" s="160">
        <f t="shared" si="1"/>
        <v>10.25</v>
      </c>
      <c r="J8" s="60"/>
      <c r="K8" s="166" t="s">
        <v>144</v>
      </c>
    </row>
    <row r="9" spans="1:11" ht="45" customHeight="1" x14ac:dyDescent="0.25">
      <c r="A9" s="53" t="s">
        <v>27</v>
      </c>
      <c r="B9" s="117">
        <v>6</v>
      </c>
      <c r="C9" s="77"/>
      <c r="D9" s="118">
        <v>10</v>
      </c>
      <c r="E9" s="65">
        <v>2</v>
      </c>
      <c r="F9" s="118">
        <v>6</v>
      </c>
      <c r="G9" s="69"/>
      <c r="H9" s="121">
        <f t="shared" si="0"/>
        <v>24</v>
      </c>
      <c r="I9" s="160">
        <f t="shared" si="1"/>
        <v>6</v>
      </c>
      <c r="J9" s="60"/>
    </row>
    <row r="11" spans="1:11" ht="15.75" x14ac:dyDescent="0.25">
      <c r="A11" s="175" t="s">
        <v>112</v>
      </c>
      <c r="B11" s="133">
        <v>43597</v>
      </c>
      <c r="H11" s="27">
        <f>SUM(H4:H10)</f>
        <v>240</v>
      </c>
    </row>
    <row r="12" spans="1:11" x14ac:dyDescent="0.25">
      <c r="A12" s="176"/>
      <c r="B12" s="71">
        <v>43597</v>
      </c>
    </row>
    <row r="13" spans="1:11" x14ac:dyDescent="0.25">
      <c r="A13" s="177"/>
      <c r="B13" s="74">
        <v>43597</v>
      </c>
    </row>
  </sheetData>
  <mergeCells count="3">
    <mergeCell ref="A1:J1"/>
    <mergeCell ref="A2:J2"/>
    <mergeCell ref="A11:A13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75"/>
  <sheetViews>
    <sheetView workbookViewId="0">
      <selection activeCell="Q16" sqref="Q16"/>
    </sheetView>
  </sheetViews>
  <sheetFormatPr defaultRowHeight="15" x14ac:dyDescent="0.25"/>
  <cols>
    <col min="1" max="1" width="18.5703125" style="48" customWidth="1"/>
    <col min="2" max="2" width="10.28515625" style="48" customWidth="1"/>
    <col min="3" max="9" width="9.28515625" style="48" customWidth="1"/>
    <col min="10" max="12" width="9.7109375" style="48" customWidth="1"/>
    <col min="13" max="16384" width="9.140625" style="48"/>
  </cols>
  <sheetData>
    <row r="1" spans="1:13" ht="30" customHeight="1" x14ac:dyDescent="0.25">
      <c r="A1" s="168" t="s">
        <v>84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3" ht="30" customHeight="1" x14ac:dyDescent="0.25">
      <c r="A2" s="169" t="s">
        <v>107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3" ht="45" customHeight="1" x14ac:dyDescent="0.25">
      <c r="A3" s="49"/>
      <c r="B3" s="170" t="s">
        <v>1</v>
      </c>
      <c r="C3" s="171"/>
      <c r="D3" s="170" t="s">
        <v>11</v>
      </c>
      <c r="E3" s="171"/>
      <c r="F3" s="170" t="s">
        <v>12</v>
      </c>
      <c r="G3" s="171"/>
      <c r="H3" s="170" t="s">
        <v>108</v>
      </c>
      <c r="I3" s="171"/>
      <c r="J3" s="172" t="s">
        <v>4</v>
      </c>
      <c r="K3" s="174" t="s">
        <v>5</v>
      </c>
      <c r="L3" s="171" t="s">
        <v>6</v>
      </c>
      <c r="M3" s="50"/>
    </row>
    <row r="4" spans="1:13" ht="30" customHeight="1" x14ac:dyDescent="0.25">
      <c r="A4" s="49"/>
      <c r="B4" s="131" t="s">
        <v>7</v>
      </c>
      <c r="C4" s="131" t="s">
        <v>8</v>
      </c>
      <c r="D4" s="131" t="s">
        <v>7</v>
      </c>
      <c r="E4" s="131" t="s">
        <v>8</v>
      </c>
      <c r="F4" s="131" t="s">
        <v>7</v>
      </c>
      <c r="G4" s="131" t="s">
        <v>8</v>
      </c>
      <c r="H4" s="131" t="s">
        <v>7</v>
      </c>
      <c r="I4" s="131" t="s">
        <v>8</v>
      </c>
      <c r="J4" s="173"/>
      <c r="K4" s="174"/>
      <c r="L4" s="171"/>
      <c r="M4" s="50"/>
    </row>
    <row r="5" spans="1:13" ht="45" customHeight="1" x14ac:dyDescent="0.25">
      <c r="A5" s="130" t="s">
        <v>1</v>
      </c>
      <c r="B5" s="66"/>
      <c r="C5" s="68"/>
      <c r="D5" s="139"/>
      <c r="E5" s="120">
        <v>19</v>
      </c>
      <c r="F5" s="61">
        <v>17</v>
      </c>
      <c r="G5" s="61">
        <v>14</v>
      </c>
      <c r="H5" s="61">
        <v>16</v>
      </c>
      <c r="I5" s="61">
        <v>17</v>
      </c>
      <c r="J5" s="121">
        <f>SUM(B5:I5)</f>
        <v>83</v>
      </c>
      <c r="K5" s="160">
        <f>AVERAGE(B5:I5)</f>
        <v>16.600000000000001</v>
      </c>
      <c r="L5" s="60"/>
      <c r="M5" s="50"/>
    </row>
    <row r="6" spans="1:13" ht="45" customHeight="1" x14ac:dyDescent="0.25">
      <c r="A6" s="130" t="s">
        <v>11</v>
      </c>
      <c r="B6" s="120">
        <v>1</v>
      </c>
      <c r="C6" s="139"/>
      <c r="D6" s="66"/>
      <c r="E6" s="68"/>
      <c r="F6" s="61">
        <v>5</v>
      </c>
      <c r="G6" s="61">
        <v>2</v>
      </c>
      <c r="H6" s="61">
        <v>17</v>
      </c>
      <c r="I6" s="142">
        <v>3</v>
      </c>
      <c r="J6" s="121">
        <f t="shared" ref="J6:J8" si="0">SUM(B6:I6)</f>
        <v>28</v>
      </c>
      <c r="K6" s="160">
        <f t="shared" ref="K6:K8" si="1">AVERAGE(B6:I6)</f>
        <v>5.6</v>
      </c>
      <c r="L6" s="60"/>
      <c r="M6" s="50"/>
    </row>
    <row r="7" spans="1:13" ht="45" customHeight="1" x14ac:dyDescent="0.25">
      <c r="A7" s="130" t="s">
        <v>12</v>
      </c>
      <c r="B7" s="61">
        <v>6</v>
      </c>
      <c r="C7" s="61">
        <v>3</v>
      </c>
      <c r="D7" s="61">
        <v>18</v>
      </c>
      <c r="E7" s="61">
        <v>15</v>
      </c>
      <c r="F7" s="66"/>
      <c r="G7" s="68"/>
      <c r="H7" s="120">
        <v>11</v>
      </c>
      <c r="I7" s="143"/>
      <c r="J7" s="121">
        <f t="shared" si="0"/>
        <v>53</v>
      </c>
      <c r="K7" s="160">
        <f t="shared" si="1"/>
        <v>10.6</v>
      </c>
      <c r="L7" s="60"/>
      <c r="M7" s="50"/>
    </row>
    <row r="8" spans="1:13" ht="45" customHeight="1" x14ac:dyDescent="0.25">
      <c r="A8" s="130" t="s">
        <v>108</v>
      </c>
      <c r="B8" s="64">
        <v>3</v>
      </c>
      <c r="C8" s="64">
        <v>4</v>
      </c>
      <c r="D8" s="142">
        <v>17</v>
      </c>
      <c r="E8" s="64">
        <v>3</v>
      </c>
      <c r="F8" s="143"/>
      <c r="G8" s="120">
        <v>9</v>
      </c>
      <c r="H8" s="66"/>
      <c r="I8" s="68"/>
      <c r="J8" s="121">
        <f t="shared" si="0"/>
        <v>36</v>
      </c>
      <c r="K8" s="160">
        <f t="shared" si="1"/>
        <v>7.2</v>
      </c>
      <c r="L8" s="64"/>
    </row>
    <row r="9" spans="1:13" x14ac:dyDescent="0.25">
      <c r="A9" s="5"/>
    </row>
    <row r="10" spans="1:13" ht="15.75" x14ac:dyDescent="0.25">
      <c r="A10" s="181" t="s">
        <v>117</v>
      </c>
      <c r="B10" s="133">
        <v>43597</v>
      </c>
      <c r="J10" s="27">
        <f>SUM(J5:J9)</f>
        <v>200</v>
      </c>
    </row>
    <row r="11" spans="1:13" x14ac:dyDescent="0.25">
      <c r="A11" s="182"/>
      <c r="B11" s="162">
        <v>43585</v>
      </c>
    </row>
    <row r="12" spans="1:13" x14ac:dyDescent="0.25">
      <c r="A12" s="5"/>
    </row>
    <row r="16" spans="1:13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</sheetData>
  <mergeCells count="10">
    <mergeCell ref="A10:A11"/>
    <mergeCell ref="A1:L1"/>
    <mergeCell ref="A2:L2"/>
    <mergeCell ref="B3:C3"/>
    <mergeCell ref="D3:E3"/>
    <mergeCell ref="F3:G3"/>
    <mergeCell ref="H3:I3"/>
    <mergeCell ref="J3:J4"/>
    <mergeCell ref="K3:K4"/>
    <mergeCell ref="L3:L4"/>
  </mergeCells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6"/>
  <sheetViews>
    <sheetView workbookViewId="0">
      <selection activeCell="O19" sqref="O19"/>
    </sheetView>
  </sheetViews>
  <sheetFormatPr defaultRowHeight="15" x14ac:dyDescent="0.25"/>
  <cols>
    <col min="1" max="1" width="13.7109375" style="48" customWidth="1"/>
    <col min="2" max="9" width="10.28515625" style="48" customWidth="1"/>
    <col min="10" max="16384" width="9.140625" style="48"/>
  </cols>
  <sheetData>
    <row r="1" spans="1:12" ht="30" customHeight="1" x14ac:dyDescent="0.25">
      <c r="A1" s="168" t="s">
        <v>84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ht="30" customHeight="1" x14ac:dyDescent="0.25">
      <c r="A2" s="169" t="s">
        <v>109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ht="45" customHeight="1" x14ac:dyDescent="0.25">
      <c r="A3" s="49"/>
      <c r="B3" s="170" t="s">
        <v>14</v>
      </c>
      <c r="C3" s="171"/>
      <c r="D3" s="170" t="s">
        <v>29</v>
      </c>
      <c r="E3" s="171"/>
      <c r="F3" s="170" t="s">
        <v>110</v>
      </c>
      <c r="G3" s="171"/>
      <c r="H3" s="170" t="s">
        <v>27</v>
      </c>
      <c r="I3" s="171"/>
      <c r="J3" s="172" t="s">
        <v>4</v>
      </c>
      <c r="K3" s="174" t="s">
        <v>5</v>
      </c>
      <c r="L3" s="171" t="s">
        <v>6</v>
      </c>
    </row>
    <row r="4" spans="1:12" ht="30" customHeight="1" x14ac:dyDescent="0.25">
      <c r="A4" s="49"/>
      <c r="B4" s="164" t="s">
        <v>7</v>
      </c>
      <c r="C4" s="164" t="s">
        <v>8</v>
      </c>
      <c r="D4" s="164" t="s">
        <v>7</v>
      </c>
      <c r="E4" s="164" t="s">
        <v>8</v>
      </c>
      <c r="F4" s="164" t="s">
        <v>7</v>
      </c>
      <c r="G4" s="164" t="s">
        <v>8</v>
      </c>
      <c r="H4" s="164" t="s">
        <v>7</v>
      </c>
      <c r="I4" s="164" t="s">
        <v>8</v>
      </c>
      <c r="J4" s="173"/>
      <c r="K4" s="174"/>
      <c r="L4" s="171"/>
    </row>
    <row r="5" spans="1:12" ht="45" customHeight="1" x14ac:dyDescent="0.25">
      <c r="A5" s="163" t="s">
        <v>14</v>
      </c>
      <c r="B5" s="66"/>
      <c r="C5" s="68"/>
      <c r="D5" s="139"/>
      <c r="E5" s="120">
        <v>3</v>
      </c>
      <c r="F5" s="120">
        <v>6</v>
      </c>
      <c r="G5" s="61">
        <v>4</v>
      </c>
      <c r="H5" s="120">
        <v>10</v>
      </c>
      <c r="I5" s="61">
        <v>19</v>
      </c>
      <c r="J5" s="121">
        <f>SUM(B5:I5)</f>
        <v>42</v>
      </c>
      <c r="K5" s="160">
        <f>AVERAGE(B5:I5)</f>
        <v>8.4</v>
      </c>
      <c r="L5" s="60"/>
    </row>
    <row r="6" spans="1:12" ht="45" customHeight="1" x14ac:dyDescent="0.25">
      <c r="A6" s="163" t="s">
        <v>29</v>
      </c>
      <c r="B6" s="120">
        <v>17</v>
      </c>
      <c r="C6" s="139"/>
      <c r="D6" s="66"/>
      <c r="E6" s="68"/>
      <c r="F6" s="61">
        <v>19</v>
      </c>
      <c r="G6" s="61">
        <v>15</v>
      </c>
      <c r="H6" s="61">
        <v>13</v>
      </c>
      <c r="I6" s="120">
        <v>14</v>
      </c>
      <c r="J6" s="121">
        <f t="shared" ref="J6:J8" si="0">SUM(B6:I6)</f>
        <v>78</v>
      </c>
      <c r="K6" s="160">
        <f t="shared" ref="K6:K8" si="1">AVERAGE(B6:I6)</f>
        <v>15.6</v>
      </c>
      <c r="L6" s="60"/>
    </row>
    <row r="7" spans="1:12" ht="45" customHeight="1" x14ac:dyDescent="0.25">
      <c r="A7" s="163" t="s">
        <v>110</v>
      </c>
      <c r="B7" s="61">
        <v>16</v>
      </c>
      <c r="C7" s="120">
        <v>14</v>
      </c>
      <c r="D7" s="61">
        <v>5</v>
      </c>
      <c r="E7" s="61">
        <v>1</v>
      </c>
      <c r="F7" s="66"/>
      <c r="G7" s="68"/>
      <c r="H7" s="72"/>
      <c r="I7" s="120">
        <v>13</v>
      </c>
      <c r="J7" s="121">
        <f t="shared" si="0"/>
        <v>49</v>
      </c>
      <c r="K7" s="160">
        <f t="shared" si="1"/>
        <v>9.8000000000000007</v>
      </c>
      <c r="L7" s="60"/>
    </row>
    <row r="8" spans="1:12" ht="45" customHeight="1" x14ac:dyDescent="0.25">
      <c r="A8" s="163" t="s">
        <v>27</v>
      </c>
      <c r="B8" s="64">
        <v>1</v>
      </c>
      <c r="C8" s="120">
        <v>10</v>
      </c>
      <c r="D8" s="120">
        <v>6</v>
      </c>
      <c r="E8" s="64">
        <v>7</v>
      </c>
      <c r="F8" s="120">
        <v>7</v>
      </c>
      <c r="G8" s="72"/>
      <c r="H8" s="66"/>
      <c r="I8" s="68"/>
      <c r="J8" s="121">
        <f t="shared" si="0"/>
        <v>31</v>
      </c>
      <c r="K8" s="160">
        <f t="shared" si="1"/>
        <v>6.2</v>
      </c>
      <c r="L8" s="64"/>
    </row>
    <row r="9" spans="1:12" x14ac:dyDescent="0.25">
      <c r="A9" s="5"/>
    </row>
    <row r="10" spans="1:12" ht="15.75" customHeight="1" x14ac:dyDescent="0.25">
      <c r="A10" s="181" t="s">
        <v>117</v>
      </c>
      <c r="B10" s="133">
        <v>43597</v>
      </c>
      <c r="J10" s="27">
        <f>SUM(J5:J9)</f>
        <v>200</v>
      </c>
    </row>
    <row r="11" spans="1:12" x14ac:dyDescent="0.25">
      <c r="A11" s="182"/>
      <c r="B11" s="71">
        <v>43597</v>
      </c>
    </row>
    <row r="16" spans="1:12" ht="15" customHeight="1" x14ac:dyDescent="0.25"/>
  </sheetData>
  <mergeCells count="10">
    <mergeCell ref="A10:A11"/>
    <mergeCell ref="A1:L1"/>
    <mergeCell ref="A2:L2"/>
    <mergeCell ref="B3:C3"/>
    <mergeCell ref="D3:E3"/>
    <mergeCell ref="F3:G3"/>
    <mergeCell ref="H3:I3"/>
    <mergeCell ref="J3:J4"/>
    <mergeCell ref="K3:K4"/>
    <mergeCell ref="L3:L4"/>
  </mergeCells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43"/>
  <sheetViews>
    <sheetView tabSelected="1" topLeftCell="A13" workbookViewId="0">
      <selection activeCell="N24" sqref="N24"/>
    </sheetView>
  </sheetViews>
  <sheetFormatPr defaultRowHeight="15" x14ac:dyDescent="0.25"/>
  <cols>
    <col min="1" max="1" width="25.28515625" style="78" bestFit="1" customWidth="1"/>
    <col min="2" max="3" width="7.7109375" style="78" customWidth="1"/>
    <col min="4" max="4" width="3.7109375" style="78" customWidth="1"/>
    <col min="5" max="5" width="27.42578125" style="78" bestFit="1" customWidth="1"/>
    <col min="6" max="7" width="7.7109375" style="78" customWidth="1"/>
    <col min="8" max="16384" width="9.140625" style="48"/>
  </cols>
  <sheetData>
    <row r="1" spans="1:7" ht="21.75" thickBot="1" x14ac:dyDescent="0.3">
      <c r="A1" s="183" t="s">
        <v>84</v>
      </c>
      <c r="B1" s="183"/>
      <c r="C1" s="183"/>
      <c r="D1" s="183"/>
      <c r="E1" s="183"/>
      <c r="F1" s="183"/>
      <c r="G1" s="183"/>
    </row>
    <row r="2" spans="1:7" ht="15.95" customHeight="1" thickBot="1" x14ac:dyDescent="0.3">
      <c r="A2" s="79" t="s">
        <v>45</v>
      </c>
      <c r="B2" s="80" t="s">
        <v>46</v>
      </c>
      <c r="C2" s="81" t="s">
        <v>47</v>
      </c>
      <c r="E2" s="79" t="s">
        <v>48</v>
      </c>
      <c r="F2" s="82" t="s">
        <v>46</v>
      </c>
      <c r="G2" s="83" t="s">
        <v>47</v>
      </c>
    </row>
    <row r="3" spans="1:7" ht="15.95" customHeight="1" x14ac:dyDescent="0.25">
      <c r="A3" s="84" t="s">
        <v>57</v>
      </c>
      <c r="B3" s="85">
        <v>4</v>
      </c>
      <c r="C3" s="85">
        <v>38</v>
      </c>
      <c r="D3" s="144"/>
      <c r="E3" s="145" t="s">
        <v>50</v>
      </c>
      <c r="F3" s="86">
        <v>3</v>
      </c>
      <c r="G3" s="87">
        <v>34</v>
      </c>
    </row>
    <row r="4" spans="1:7" ht="15.95" customHeight="1" x14ac:dyDescent="0.25">
      <c r="A4" s="88" t="s">
        <v>62</v>
      </c>
      <c r="B4" s="89">
        <v>4</v>
      </c>
      <c r="C4" s="89">
        <v>21</v>
      </c>
      <c r="D4" s="144"/>
      <c r="E4" s="88" t="s">
        <v>51</v>
      </c>
      <c r="F4" s="89">
        <v>4</v>
      </c>
      <c r="G4" s="90">
        <v>52</v>
      </c>
    </row>
    <row r="5" spans="1:7" ht="15.95" customHeight="1" x14ac:dyDescent="0.25">
      <c r="A5" s="88" t="s">
        <v>12</v>
      </c>
      <c r="B5" s="89">
        <v>4</v>
      </c>
      <c r="C5" s="89">
        <v>53</v>
      </c>
      <c r="D5" s="144"/>
      <c r="E5" s="98" t="s">
        <v>118</v>
      </c>
      <c r="F5" s="89">
        <v>3</v>
      </c>
      <c r="G5" s="90">
        <v>17</v>
      </c>
    </row>
    <row r="6" spans="1:7" ht="15.95" customHeight="1" x14ac:dyDescent="0.25">
      <c r="A6" s="88" t="s">
        <v>52</v>
      </c>
      <c r="B6" s="89">
        <v>4</v>
      </c>
      <c r="C6" s="89">
        <v>31</v>
      </c>
      <c r="D6" s="144"/>
      <c r="E6" s="88" t="s">
        <v>77</v>
      </c>
      <c r="F6" s="89">
        <v>4</v>
      </c>
      <c r="G6" s="90">
        <v>39</v>
      </c>
    </row>
    <row r="7" spans="1:7" ht="15.95" customHeight="1" x14ac:dyDescent="0.25">
      <c r="A7" s="88" t="s">
        <v>53</v>
      </c>
      <c r="B7" s="89">
        <v>4</v>
      </c>
      <c r="C7" s="89">
        <v>47</v>
      </c>
      <c r="D7" s="144"/>
      <c r="E7" s="88" t="s">
        <v>119</v>
      </c>
      <c r="F7" s="89">
        <v>3</v>
      </c>
      <c r="G7" s="90">
        <v>22</v>
      </c>
    </row>
    <row r="8" spans="1:7" ht="15.95" customHeight="1" thickBot="1" x14ac:dyDescent="0.3">
      <c r="A8" s="91" t="s">
        <v>64</v>
      </c>
      <c r="B8" s="92">
        <v>4</v>
      </c>
      <c r="C8" s="92">
        <v>50</v>
      </c>
      <c r="D8" s="144"/>
      <c r="E8" s="91" t="s">
        <v>71</v>
      </c>
      <c r="F8" s="92">
        <v>3</v>
      </c>
      <c r="G8" s="92">
        <v>36</v>
      </c>
    </row>
    <row r="9" spans="1:7" ht="15.95" customHeight="1" thickBot="1" x14ac:dyDescent="0.3">
      <c r="A9" s="97" t="s">
        <v>54</v>
      </c>
      <c r="B9" s="80" t="s">
        <v>46</v>
      </c>
      <c r="C9" s="146" t="s">
        <v>47</v>
      </c>
      <c r="D9" s="144"/>
      <c r="E9" s="97" t="s">
        <v>55</v>
      </c>
      <c r="F9" s="80" t="s">
        <v>46</v>
      </c>
      <c r="G9" s="146" t="s">
        <v>47</v>
      </c>
    </row>
    <row r="10" spans="1:7" ht="15.95" customHeight="1" x14ac:dyDescent="0.25">
      <c r="A10" s="84" t="s">
        <v>120</v>
      </c>
      <c r="B10" s="147">
        <v>3</v>
      </c>
      <c r="C10" s="147">
        <v>7</v>
      </c>
      <c r="D10" s="144"/>
      <c r="E10" s="84" t="s">
        <v>121</v>
      </c>
      <c r="F10" s="147">
        <v>3</v>
      </c>
      <c r="G10" s="147">
        <v>4</v>
      </c>
    </row>
    <row r="11" spans="1:7" ht="15.95" customHeight="1" x14ac:dyDescent="0.25">
      <c r="A11" s="88" t="s">
        <v>49</v>
      </c>
      <c r="B11" s="148">
        <v>2</v>
      </c>
      <c r="C11" s="148">
        <v>19</v>
      </c>
      <c r="D11" s="144"/>
      <c r="E11" s="98" t="s">
        <v>59</v>
      </c>
      <c r="F11" s="148">
        <v>3</v>
      </c>
      <c r="G11" s="148">
        <v>31</v>
      </c>
    </row>
    <row r="12" spans="1:7" ht="15.95" customHeight="1" x14ac:dyDescent="0.25">
      <c r="A12" s="98" t="s">
        <v>58</v>
      </c>
      <c r="B12" s="148">
        <v>2</v>
      </c>
      <c r="C12" s="148">
        <v>27</v>
      </c>
      <c r="D12" s="144"/>
      <c r="E12" s="98" t="s">
        <v>60</v>
      </c>
      <c r="F12" s="148">
        <v>3</v>
      </c>
      <c r="G12" s="148">
        <v>30</v>
      </c>
    </row>
    <row r="13" spans="1:7" ht="15.95" customHeight="1" x14ac:dyDescent="0.25">
      <c r="A13" s="98" t="s">
        <v>61</v>
      </c>
      <c r="B13" s="148">
        <v>3</v>
      </c>
      <c r="C13" s="148">
        <v>47</v>
      </c>
      <c r="D13" s="144"/>
      <c r="E13" s="102" t="s">
        <v>70</v>
      </c>
      <c r="F13" s="149">
        <v>4</v>
      </c>
      <c r="G13" s="148">
        <v>56</v>
      </c>
    </row>
    <row r="14" spans="1:7" ht="15.95" customHeight="1" thickBot="1" x14ac:dyDescent="0.3">
      <c r="A14" s="100" t="s">
        <v>63</v>
      </c>
      <c r="B14" s="148">
        <v>2</v>
      </c>
      <c r="C14" s="148">
        <v>20</v>
      </c>
      <c r="D14" s="144"/>
      <c r="E14" s="88" t="s">
        <v>122</v>
      </c>
      <c r="F14" s="148">
        <v>3</v>
      </c>
      <c r="G14" s="148">
        <v>39</v>
      </c>
    </row>
    <row r="15" spans="1:7" ht="15.95" customHeight="1" thickBot="1" x14ac:dyDescent="0.3">
      <c r="A15" s="79" t="s">
        <v>65</v>
      </c>
      <c r="B15" s="96" t="s">
        <v>46</v>
      </c>
      <c r="C15" s="96" t="s">
        <v>47</v>
      </c>
      <c r="D15" s="101"/>
      <c r="E15" s="79" t="s">
        <v>66</v>
      </c>
      <c r="F15" s="96" t="s">
        <v>46</v>
      </c>
      <c r="G15" s="146" t="s">
        <v>47</v>
      </c>
    </row>
    <row r="16" spans="1:7" ht="15.95" customHeight="1" x14ac:dyDescent="0.25">
      <c r="A16" s="102" t="s">
        <v>123</v>
      </c>
      <c r="B16" s="103">
        <v>4</v>
      </c>
      <c r="C16" s="103">
        <v>39</v>
      </c>
      <c r="D16" s="101"/>
      <c r="E16" s="104" t="s">
        <v>124</v>
      </c>
      <c r="F16" s="103">
        <v>3</v>
      </c>
      <c r="G16" s="85">
        <v>39</v>
      </c>
    </row>
    <row r="17" spans="1:7" ht="15.95" customHeight="1" x14ac:dyDescent="0.25">
      <c r="A17" s="102" t="s">
        <v>67</v>
      </c>
      <c r="B17" s="105">
        <v>4</v>
      </c>
      <c r="C17" s="105">
        <v>55</v>
      </c>
      <c r="D17" s="101"/>
      <c r="E17" s="102" t="s">
        <v>63</v>
      </c>
      <c r="F17" s="105">
        <v>4</v>
      </c>
      <c r="G17" s="89">
        <v>21</v>
      </c>
    </row>
    <row r="18" spans="1:7" ht="15.95" customHeight="1" x14ac:dyDescent="0.25">
      <c r="A18" s="102" t="s">
        <v>69</v>
      </c>
      <c r="B18" s="105">
        <v>4</v>
      </c>
      <c r="C18" s="105">
        <v>50</v>
      </c>
      <c r="D18" s="101"/>
      <c r="E18" s="102" t="s">
        <v>77</v>
      </c>
      <c r="F18" s="105">
        <v>3</v>
      </c>
      <c r="G18" s="89">
        <v>30</v>
      </c>
    </row>
    <row r="19" spans="1:7" ht="15.95" customHeight="1" x14ac:dyDescent="0.25">
      <c r="A19" s="102" t="s">
        <v>61</v>
      </c>
      <c r="B19" s="105">
        <v>4</v>
      </c>
      <c r="C19" s="105">
        <v>26</v>
      </c>
      <c r="D19" s="101"/>
      <c r="E19" s="102" t="s">
        <v>125</v>
      </c>
      <c r="F19" s="105">
        <v>4</v>
      </c>
      <c r="G19" s="89">
        <v>45</v>
      </c>
    </row>
    <row r="20" spans="1:7" ht="15.95" customHeight="1" x14ac:dyDescent="0.25">
      <c r="A20" s="102" t="s">
        <v>70</v>
      </c>
      <c r="B20" s="105">
        <v>4</v>
      </c>
      <c r="C20" s="105">
        <v>31</v>
      </c>
      <c r="D20" s="101"/>
      <c r="E20" s="114" t="s">
        <v>126</v>
      </c>
      <c r="F20" s="105">
        <v>4</v>
      </c>
      <c r="G20" s="89">
        <v>65</v>
      </c>
    </row>
    <row r="21" spans="1:7" ht="15.95" customHeight="1" thickBot="1" x14ac:dyDescent="0.3">
      <c r="A21" s="102" t="s">
        <v>127</v>
      </c>
      <c r="B21" s="106">
        <v>4</v>
      </c>
      <c r="C21" s="106">
        <v>39</v>
      </c>
      <c r="D21" s="101"/>
      <c r="E21" s="93" t="s">
        <v>64</v>
      </c>
      <c r="F21" s="106">
        <v>4</v>
      </c>
      <c r="G21" s="107">
        <v>20</v>
      </c>
    </row>
    <row r="22" spans="1:7" ht="15.95" customHeight="1" thickBot="1" x14ac:dyDescent="0.3">
      <c r="A22" s="79" t="s">
        <v>72</v>
      </c>
      <c r="B22" s="150" t="s">
        <v>46</v>
      </c>
      <c r="C22" s="151" t="s">
        <v>47</v>
      </c>
      <c r="D22" s="112"/>
      <c r="E22" s="79" t="s">
        <v>73</v>
      </c>
      <c r="F22" s="80" t="s">
        <v>46</v>
      </c>
      <c r="G22" s="146" t="s">
        <v>47</v>
      </c>
    </row>
    <row r="23" spans="1:7" ht="15.95" customHeight="1" x14ac:dyDescent="0.25">
      <c r="A23" s="116" t="s">
        <v>128</v>
      </c>
      <c r="B23" s="152">
        <v>4</v>
      </c>
      <c r="C23" s="153">
        <v>38</v>
      </c>
      <c r="D23" s="109"/>
      <c r="E23" s="116" t="s">
        <v>129</v>
      </c>
      <c r="F23" s="152">
        <v>4</v>
      </c>
      <c r="G23" s="85">
        <v>58</v>
      </c>
    </row>
    <row r="24" spans="1:7" ht="15.95" customHeight="1" x14ac:dyDescent="0.25">
      <c r="A24" s="102" t="s">
        <v>68</v>
      </c>
      <c r="B24" s="99">
        <v>4</v>
      </c>
      <c r="C24" s="108">
        <v>35</v>
      </c>
      <c r="D24" s="109"/>
      <c r="E24" s="98" t="s">
        <v>74</v>
      </c>
      <c r="F24" s="148">
        <v>4</v>
      </c>
      <c r="G24" s="148">
        <v>21</v>
      </c>
    </row>
    <row r="25" spans="1:7" ht="15.95" customHeight="1" x14ac:dyDescent="0.25">
      <c r="A25" s="98" t="s">
        <v>75</v>
      </c>
      <c r="B25" s="99">
        <v>4</v>
      </c>
      <c r="C25" s="108">
        <v>13</v>
      </c>
      <c r="D25" s="109"/>
      <c r="E25" s="98" t="s">
        <v>51</v>
      </c>
      <c r="F25" s="148">
        <v>4</v>
      </c>
      <c r="G25" s="148">
        <v>40</v>
      </c>
    </row>
    <row r="26" spans="1:7" ht="15.95" customHeight="1" x14ac:dyDescent="0.25">
      <c r="A26" s="102" t="s">
        <v>130</v>
      </c>
      <c r="B26" s="99">
        <v>4</v>
      </c>
      <c r="C26" s="108">
        <v>52</v>
      </c>
      <c r="D26" s="109"/>
      <c r="E26" s="154" t="s">
        <v>131</v>
      </c>
      <c r="F26" s="155">
        <v>4</v>
      </c>
      <c r="G26" s="148">
        <v>56</v>
      </c>
    </row>
    <row r="27" spans="1:7" ht="15.95" customHeight="1" x14ac:dyDescent="0.25">
      <c r="A27" s="100" t="s">
        <v>132</v>
      </c>
      <c r="B27" s="99">
        <v>4</v>
      </c>
      <c r="C27" s="108">
        <v>43</v>
      </c>
      <c r="D27" s="109"/>
      <c r="E27" s="114" t="s">
        <v>133</v>
      </c>
      <c r="F27" s="156">
        <v>4</v>
      </c>
      <c r="G27" s="89" t="s">
        <v>143</v>
      </c>
    </row>
    <row r="28" spans="1:7" ht="15.95" customHeight="1" thickBot="1" x14ac:dyDescent="0.3">
      <c r="A28" s="93" t="s">
        <v>134</v>
      </c>
      <c r="B28" s="107">
        <v>4</v>
      </c>
      <c r="C28" s="107">
        <v>59</v>
      </c>
      <c r="D28" s="109"/>
      <c r="E28" s="93" t="s">
        <v>71</v>
      </c>
      <c r="F28" s="107">
        <v>4</v>
      </c>
      <c r="G28" s="107">
        <v>24</v>
      </c>
    </row>
    <row r="29" spans="1:7" ht="15.95" customHeight="1" thickBot="1" x14ac:dyDescent="0.3">
      <c r="A29" s="97" t="s">
        <v>135</v>
      </c>
      <c r="B29" s="80" t="s">
        <v>46</v>
      </c>
      <c r="C29" s="146" t="s">
        <v>47</v>
      </c>
      <c r="D29" s="109"/>
      <c r="E29" s="97" t="s">
        <v>80</v>
      </c>
      <c r="F29" s="80" t="s">
        <v>46</v>
      </c>
      <c r="G29" s="146" t="s">
        <v>47</v>
      </c>
    </row>
    <row r="30" spans="1:7" ht="15.95" customHeight="1" x14ac:dyDescent="0.25">
      <c r="A30" s="84" t="s">
        <v>76</v>
      </c>
      <c r="B30" s="110">
        <v>3</v>
      </c>
      <c r="C30" s="111">
        <v>25</v>
      </c>
      <c r="D30" s="112"/>
      <c r="E30" s="84" t="s">
        <v>56</v>
      </c>
      <c r="F30" s="156">
        <v>2</v>
      </c>
      <c r="G30" s="148">
        <v>33</v>
      </c>
    </row>
    <row r="31" spans="1:7" ht="15.95" customHeight="1" x14ac:dyDescent="0.25">
      <c r="A31" s="88" t="s">
        <v>63</v>
      </c>
      <c r="B31" s="156">
        <v>4</v>
      </c>
      <c r="C31" s="148">
        <v>53</v>
      </c>
      <c r="D31" s="112"/>
      <c r="E31" s="100" t="s">
        <v>49</v>
      </c>
      <c r="F31" s="156">
        <v>3</v>
      </c>
      <c r="G31" s="148">
        <v>35</v>
      </c>
    </row>
    <row r="32" spans="1:7" ht="15.95" customHeight="1" x14ac:dyDescent="0.25">
      <c r="A32" s="88" t="s">
        <v>77</v>
      </c>
      <c r="B32" s="157">
        <v>3</v>
      </c>
      <c r="C32" s="148">
        <v>10</v>
      </c>
      <c r="D32" s="112"/>
      <c r="E32" s="91" t="s">
        <v>74</v>
      </c>
      <c r="F32" s="158">
        <v>4</v>
      </c>
      <c r="G32" s="89">
        <v>39</v>
      </c>
    </row>
    <row r="33" spans="1:7" ht="15.95" customHeight="1" x14ac:dyDescent="0.25">
      <c r="A33" s="88" t="s">
        <v>12</v>
      </c>
      <c r="B33" s="156">
        <v>4</v>
      </c>
      <c r="C33" s="148">
        <v>23</v>
      </c>
      <c r="D33" s="112"/>
      <c r="E33" s="91" t="s">
        <v>81</v>
      </c>
      <c r="F33" s="156">
        <v>2</v>
      </c>
      <c r="G33" s="148">
        <v>23</v>
      </c>
    </row>
    <row r="34" spans="1:7" ht="15.95" customHeight="1" x14ac:dyDescent="0.25">
      <c r="A34" s="114" t="s">
        <v>136</v>
      </c>
      <c r="B34" s="92">
        <v>3</v>
      </c>
      <c r="C34" s="148">
        <v>47</v>
      </c>
      <c r="D34" s="112"/>
      <c r="E34" s="91" t="s">
        <v>62</v>
      </c>
      <c r="F34" s="158">
        <v>2</v>
      </c>
      <c r="G34" s="89">
        <v>10</v>
      </c>
    </row>
    <row r="35" spans="1:7" ht="15.95" customHeight="1" thickBot="1" x14ac:dyDescent="0.3">
      <c r="A35" s="115" t="s">
        <v>137</v>
      </c>
      <c r="B35" s="94">
        <v>3</v>
      </c>
      <c r="C35" s="95">
        <v>42</v>
      </c>
      <c r="D35" s="112"/>
      <c r="E35" s="93" t="s">
        <v>82</v>
      </c>
      <c r="F35" s="156">
        <v>3</v>
      </c>
      <c r="G35" s="148">
        <v>22</v>
      </c>
    </row>
    <row r="36" spans="1:7" ht="15.95" customHeight="1" thickBot="1" x14ac:dyDescent="0.3">
      <c r="A36" s="97" t="s">
        <v>78</v>
      </c>
      <c r="B36" s="80" t="s">
        <v>46</v>
      </c>
      <c r="C36" s="146" t="s">
        <v>47</v>
      </c>
      <c r="D36" s="109"/>
      <c r="E36" s="97" t="s">
        <v>79</v>
      </c>
      <c r="F36" s="80" t="s">
        <v>46</v>
      </c>
      <c r="G36" s="146" t="s">
        <v>47</v>
      </c>
    </row>
    <row r="37" spans="1:7" ht="15.95" customHeight="1" x14ac:dyDescent="0.25">
      <c r="A37" s="84" t="s">
        <v>56</v>
      </c>
      <c r="B37" s="110">
        <v>5</v>
      </c>
      <c r="C37" s="111">
        <v>83</v>
      </c>
      <c r="D37" s="112"/>
      <c r="E37" s="84" t="s">
        <v>74</v>
      </c>
      <c r="F37" s="85">
        <v>5</v>
      </c>
      <c r="G37" s="85">
        <v>42</v>
      </c>
    </row>
    <row r="38" spans="1:7" ht="15.95" customHeight="1" x14ac:dyDescent="0.25">
      <c r="A38" s="88" t="s">
        <v>62</v>
      </c>
      <c r="B38" s="89">
        <v>5</v>
      </c>
      <c r="C38" s="108">
        <v>28</v>
      </c>
      <c r="D38" s="112"/>
      <c r="E38" s="88" t="s">
        <v>51</v>
      </c>
      <c r="F38" s="89">
        <v>5</v>
      </c>
      <c r="G38" s="89">
        <v>78</v>
      </c>
    </row>
    <row r="39" spans="1:7" ht="15.95" customHeight="1" x14ac:dyDescent="0.25">
      <c r="A39" s="91" t="s">
        <v>12</v>
      </c>
      <c r="B39" s="92">
        <v>5</v>
      </c>
      <c r="C39" s="113">
        <v>53</v>
      </c>
      <c r="D39" s="112"/>
      <c r="E39" s="88" t="s">
        <v>138</v>
      </c>
      <c r="F39" s="89">
        <v>5</v>
      </c>
      <c r="G39" s="89">
        <v>49</v>
      </c>
    </row>
    <row r="40" spans="1:7" ht="15.95" customHeight="1" thickBot="1" x14ac:dyDescent="0.3">
      <c r="A40" s="93" t="s">
        <v>139</v>
      </c>
      <c r="B40" s="94">
        <v>5</v>
      </c>
      <c r="C40" s="95">
        <v>36</v>
      </c>
      <c r="D40" s="112"/>
      <c r="E40" s="93" t="s">
        <v>71</v>
      </c>
      <c r="F40" s="94">
        <v>5</v>
      </c>
      <c r="G40" s="95">
        <v>31</v>
      </c>
    </row>
    <row r="41" spans="1:7" ht="15.95" customHeight="1" thickBot="1" x14ac:dyDescent="0.3">
      <c r="A41" s="48"/>
      <c r="B41" s="48"/>
      <c r="C41" s="48"/>
    </row>
    <row r="42" spans="1:7" ht="15.95" customHeight="1" thickBot="1" x14ac:dyDescent="0.3">
      <c r="A42" s="48"/>
      <c r="B42" s="48"/>
      <c r="C42" s="48"/>
      <c r="E42" s="184" t="s">
        <v>140</v>
      </c>
      <c r="F42" s="185"/>
      <c r="G42" s="186"/>
    </row>
    <row r="43" spans="1:7" ht="15.95" customHeight="1" thickBot="1" x14ac:dyDescent="0.3">
      <c r="A43" s="187" t="s">
        <v>141</v>
      </c>
      <c r="B43" s="188"/>
      <c r="C43" s="189"/>
      <c r="E43" s="190"/>
      <c r="F43" s="191"/>
      <c r="G43" s="192"/>
    </row>
  </sheetData>
  <mergeCells count="4">
    <mergeCell ref="A1:G1"/>
    <mergeCell ref="E42:G42"/>
    <mergeCell ref="A43:C43"/>
    <mergeCell ref="E43:G43"/>
  </mergeCells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3"/>
  <sheetViews>
    <sheetView workbookViewId="0">
      <selection activeCell="G18" sqref="G18"/>
    </sheetView>
  </sheetViews>
  <sheetFormatPr defaultRowHeight="15" x14ac:dyDescent="0.25"/>
  <cols>
    <col min="1" max="7" width="15.7109375" style="48" customWidth="1"/>
    <col min="8" max="10" width="9.7109375" style="48" customWidth="1"/>
    <col min="11" max="16384" width="9.140625" style="48"/>
  </cols>
  <sheetData>
    <row r="1" spans="1:12" ht="30" customHeight="1" x14ac:dyDescent="0.25">
      <c r="A1" s="168" t="s">
        <v>84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2" ht="30" customHeight="1" x14ac:dyDescent="0.25">
      <c r="A2" s="169" t="s">
        <v>43</v>
      </c>
      <c r="B2" s="169"/>
      <c r="C2" s="169"/>
      <c r="D2" s="169"/>
      <c r="E2" s="169"/>
      <c r="F2" s="169"/>
      <c r="G2" s="169"/>
      <c r="H2" s="169"/>
      <c r="I2" s="169"/>
      <c r="J2" s="169"/>
      <c r="K2" s="132"/>
      <c r="L2" s="132"/>
    </row>
    <row r="3" spans="1:12" ht="45" customHeight="1" x14ac:dyDescent="0.25">
      <c r="A3" s="56"/>
      <c r="B3" s="53" t="s">
        <v>9</v>
      </c>
      <c r="C3" s="53" t="s">
        <v>17</v>
      </c>
      <c r="D3" s="53" t="s">
        <v>10</v>
      </c>
      <c r="E3" s="53" t="s">
        <v>12</v>
      </c>
      <c r="F3" s="53" t="s">
        <v>33</v>
      </c>
      <c r="G3" s="53" t="s">
        <v>32</v>
      </c>
      <c r="H3" s="122" t="s">
        <v>4</v>
      </c>
      <c r="I3" s="159" t="s">
        <v>5</v>
      </c>
      <c r="J3" s="129" t="s">
        <v>6</v>
      </c>
    </row>
    <row r="4" spans="1:12" ht="45" customHeight="1" x14ac:dyDescent="0.25">
      <c r="A4" s="53" t="s">
        <v>9</v>
      </c>
      <c r="B4" s="66"/>
      <c r="C4" s="61">
        <v>8</v>
      </c>
      <c r="D4" s="118" t="s">
        <v>111</v>
      </c>
      <c r="E4" s="61">
        <v>10</v>
      </c>
      <c r="F4" s="134"/>
      <c r="G4" s="61">
        <v>7</v>
      </c>
      <c r="H4" s="121">
        <f>SUM(B4:G4)</f>
        <v>25</v>
      </c>
      <c r="I4" s="160">
        <f>AVERAGE(B4:G4)</f>
        <v>8.3333333333333339</v>
      </c>
      <c r="J4" s="60"/>
    </row>
    <row r="5" spans="1:12" ht="45" customHeight="1" x14ac:dyDescent="0.25">
      <c r="A5" s="53" t="s">
        <v>17</v>
      </c>
      <c r="B5" s="61">
        <v>12</v>
      </c>
      <c r="C5" s="66"/>
      <c r="D5" s="118">
        <v>15</v>
      </c>
      <c r="E5" s="61">
        <v>17</v>
      </c>
      <c r="F5" s="118">
        <v>9</v>
      </c>
      <c r="G5" s="72"/>
      <c r="H5" s="121">
        <f t="shared" ref="H5:H9" si="0">SUM(B5:G5)</f>
        <v>53</v>
      </c>
      <c r="I5" s="160">
        <f t="shared" ref="I5:I9" si="1">AVERAGE(B5:G5)</f>
        <v>13.25</v>
      </c>
      <c r="J5" s="60"/>
    </row>
    <row r="6" spans="1:12" ht="45" customHeight="1" x14ac:dyDescent="0.25">
      <c r="A6" s="53" t="s">
        <v>10</v>
      </c>
      <c r="B6" s="118" t="s">
        <v>111</v>
      </c>
      <c r="C6" s="118">
        <v>5</v>
      </c>
      <c r="D6" s="67"/>
      <c r="E6" s="76"/>
      <c r="F6" s="62">
        <v>0</v>
      </c>
      <c r="G6" s="118">
        <v>5</v>
      </c>
      <c r="H6" s="121">
        <f t="shared" si="0"/>
        <v>10</v>
      </c>
      <c r="I6" s="160">
        <f t="shared" si="1"/>
        <v>3.3333333333333335</v>
      </c>
      <c r="J6" s="60"/>
    </row>
    <row r="7" spans="1:12" ht="45" customHeight="1" x14ac:dyDescent="0.25">
      <c r="A7" s="53" t="s">
        <v>12</v>
      </c>
      <c r="B7" s="61">
        <v>10</v>
      </c>
      <c r="C7" s="61">
        <v>3</v>
      </c>
      <c r="D7" s="76"/>
      <c r="E7" s="67"/>
      <c r="F7" s="119">
        <v>4</v>
      </c>
      <c r="G7" s="118">
        <v>6</v>
      </c>
      <c r="H7" s="121">
        <f t="shared" si="0"/>
        <v>23</v>
      </c>
      <c r="I7" s="160">
        <f t="shared" si="1"/>
        <v>5.75</v>
      </c>
      <c r="J7" s="60"/>
    </row>
    <row r="8" spans="1:12" ht="45" customHeight="1" x14ac:dyDescent="0.25">
      <c r="A8" s="53" t="s">
        <v>33</v>
      </c>
      <c r="B8" s="134"/>
      <c r="C8" s="118">
        <v>11</v>
      </c>
      <c r="D8" s="62">
        <v>20</v>
      </c>
      <c r="E8" s="119">
        <v>16</v>
      </c>
      <c r="F8" s="67"/>
      <c r="G8" s="118" t="s">
        <v>113</v>
      </c>
      <c r="H8" s="121">
        <f t="shared" si="0"/>
        <v>47</v>
      </c>
      <c r="I8" s="160">
        <f t="shared" si="1"/>
        <v>15.666666666666666</v>
      </c>
      <c r="J8" s="60"/>
    </row>
    <row r="9" spans="1:12" ht="45" customHeight="1" x14ac:dyDescent="0.25">
      <c r="A9" s="53" t="s">
        <v>32</v>
      </c>
      <c r="B9" s="61">
        <v>13</v>
      </c>
      <c r="C9" s="72"/>
      <c r="D9" s="118">
        <v>15</v>
      </c>
      <c r="E9" s="118">
        <v>14</v>
      </c>
      <c r="F9" s="118" t="s">
        <v>113</v>
      </c>
      <c r="G9" s="66"/>
      <c r="H9" s="121">
        <f t="shared" si="0"/>
        <v>42</v>
      </c>
      <c r="I9" s="160">
        <f t="shared" si="1"/>
        <v>14</v>
      </c>
      <c r="J9" s="60"/>
    </row>
    <row r="10" spans="1:12" ht="15.75" x14ac:dyDescent="0.25">
      <c r="A10" s="59"/>
      <c r="B10" s="57"/>
      <c r="C10" s="57"/>
      <c r="D10" s="58"/>
      <c r="E10" s="57"/>
      <c r="F10" s="57"/>
      <c r="G10" s="57"/>
      <c r="H10" s="55"/>
      <c r="I10" s="55"/>
      <c r="J10" s="50"/>
    </row>
    <row r="11" spans="1:12" ht="15.75" x14ac:dyDescent="0.25">
      <c r="A11" s="175" t="s">
        <v>112</v>
      </c>
      <c r="B11" s="133">
        <v>43597</v>
      </c>
      <c r="H11" s="127">
        <f>SUM(H4:H10)</f>
        <v>200</v>
      </c>
    </row>
    <row r="12" spans="1:12" x14ac:dyDescent="0.25">
      <c r="A12" s="176"/>
      <c r="B12" s="71">
        <v>43597</v>
      </c>
    </row>
    <row r="13" spans="1:12" x14ac:dyDescent="0.25">
      <c r="A13" s="177"/>
      <c r="B13" s="74">
        <v>43597</v>
      </c>
    </row>
  </sheetData>
  <mergeCells count="3">
    <mergeCell ref="A1:J1"/>
    <mergeCell ref="A2:J2"/>
    <mergeCell ref="A11:A13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J22" sqref="J22"/>
    </sheetView>
  </sheetViews>
  <sheetFormatPr defaultRowHeight="15" x14ac:dyDescent="0.25"/>
  <cols>
    <col min="1" max="1" width="17.42578125" customWidth="1"/>
    <col min="2" max="9" width="10.7109375" customWidth="1"/>
    <col min="10" max="12" width="9.7109375" customWidth="1"/>
  </cols>
  <sheetData>
    <row r="1" spans="1:13" ht="30" customHeight="1" x14ac:dyDescent="0.25">
      <c r="A1" s="168" t="s">
        <v>84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3" ht="30" customHeight="1" x14ac:dyDescent="0.25">
      <c r="A2" s="169" t="s">
        <v>44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3" ht="45" customHeight="1" x14ac:dyDescent="0.25">
      <c r="A3" s="49"/>
      <c r="B3" s="170" t="s">
        <v>89</v>
      </c>
      <c r="C3" s="171"/>
      <c r="D3" s="170" t="s">
        <v>90</v>
      </c>
      <c r="E3" s="171"/>
      <c r="F3" s="170" t="s">
        <v>91</v>
      </c>
      <c r="G3" s="171"/>
      <c r="H3" s="170" t="s">
        <v>92</v>
      </c>
      <c r="I3" s="171"/>
      <c r="J3" s="172" t="s">
        <v>4</v>
      </c>
      <c r="K3" s="174" t="s">
        <v>5</v>
      </c>
      <c r="L3" s="171" t="s">
        <v>6</v>
      </c>
    </row>
    <row r="4" spans="1:13" ht="30" customHeight="1" x14ac:dyDescent="0.25">
      <c r="A4" s="49"/>
      <c r="B4" s="51" t="s">
        <v>7</v>
      </c>
      <c r="C4" s="51" t="s">
        <v>8</v>
      </c>
      <c r="D4" s="51" t="s">
        <v>7</v>
      </c>
      <c r="E4" s="51" t="s">
        <v>8</v>
      </c>
      <c r="F4" s="51" t="s">
        <v>7</v>
      </c>
      <c r="G4" s="51" t="s">
        <v>8</v>
      </c>
      <c r="H4" s="51" t="s">
        <v>7</v>
      </c>
      <c r="I4" s="51" t="s">
        <v>8</v>
      </c>
      <c r="J4" s="173"/>
      <c r="K4" s="174"/>
      <c r="L4" s="171"/>
    </row>
    <row r="5" spans="1:13" ht="45" customHeight="1" x14ac:dyDescent="0.25">
      <c r="A5" s="135" t="s">
        <v>89</v>
      </c>
      <c r="B5" s="66"/>
      <c r="C5" s="68"/>
      <c r="D5" s="63"/>
      <c r="E5" s="118"/>
      <c r="F5" s="118"/>
      <c r="G5" s="119"/>
      <c r="H5" s="61"/>
      <c r="I5" s="61"/>
      <c r="J5" s="121">
        <f>SUM(B5:I5)</f>
        <v>0</v>
      </c>
      <c r="K5" s="160" t="e">
        <f>AVERAGE(B5:I5)</f>
        <v>#DIV/0!</v>
      </c>
      <c r="L5" s="60"/>
    </row>
    <row r="6" spans="1:13" ht="45" customHeight="1" x14ac:dyDescent="0.25">
      <c r="A6" s="135" t="s">
        <v>90</v>
      </c>
      <c r="B6" s="118"/>
      <c r="C6" s="63"/>
      <c r="D6" s="66"/>
      <c r="E6" s="68"/>
      <c r="F6" s="61"/>
      <c r="G6" s="61"/>
      <c r="H6" s="119"/>
      <c r="I6" s="118"/>
      <c r="J6" s="121">
        <f t="shared" ref="J6:J8" si="0">SUM(B6:I6)</f>
        <v>0</v>
      </c>
      <c r="K6" s="160" t="e">
        <f t="shared" ref="K6:K8" si="1">AVERAGE(B6:I6)</f>
        <v>#DIV/0!</v>
      </c>
      <c r="L6" s="60"/>
    </row>
    <row r="7" spans="1:13" ht="45" customHeight="1" x14ac:dyDescent="0.25">
      <c r="A7" s="135" t="s">
        <v>91</v>
      </c>
      <c r="B7" s="119"/>
      <c r="C7" s="118"/>
      <c r="D7" s="61"/>
      <c r="E7" s="61"/>
      <c r="F7" s="66"/>
      <c r="G7" s="68"/>
      <c r="H7" s="118"/>
      <c r="I7" s="61"/>
      <c r="J7" s="121">
        <f t="shared" si="0"/>
        <v>0</v>
      </c>
      <c r="K7" s="160" t="e">
        <f t="shared" si="1"/>
        <v>#DIV/0!</v>
      </c>
      <c r="L7" s="60"/>
    </row>
    <row r="8" spans="1:13" ht="45" customHeight="1" x14ac:dyDescent="0.25">
      <c r="A8" s="135" t="s">
        <v>92</v>
      </c>
      <c r="B8" s="64"/>
      <c r="C8" s="64"/>
      <c r="D8" s="118"/>
      <c r="E8" s="119"/>
      <c r="F8" s="61"/>
      <c r="G8" s="118"/>
      <c r="H8" s="66"/>
      <c r="I8" s="68"/>
      <c r="J8" s="121">
        <f t="shared" si="0"/>
        <v>0</v>
      </c>
      <c r="K8" s="160" t="e">
        <f t="shared" si="1"/>
        <v>#DIV/0!</v>
      </c>
      <c r="L8" s="64"/>
    </row>
    <row r="9" spans="1:13" x14ac:dyDescent="0.25">
      <c r="J9" s="126"/>
    </row>
    <row r="10" spans="1:13" s="48" customFormat="1" ht="15.75" x14ac:dyDescent="0.25">
      <c r="A10" s="175" t="s">
        <v>112</v>
      </c>
      <c r="B10" s="133"/>
      <c r="H10" s="124"/>
      <c r="J10" s="27">
        <f>SUM(J5:J9)</f>
        <v>0</v>
      </c>
    </row>
    <row r="11" spans="1:13" s="48" customFormat="1" x14ac:dyDescent="0.25">
      <c r="A11" s="176"/>
      <c r="B11" s="71"/>
    </row>
    <row r="12" spans="1:13" s="48" customFormat="1" x14ac:dyDescent="0.25">
      <c r="A12" s="177"/>
      <c r="B12" s="74"/>
    </row>
    <row r="13" spans="1:13" s="48" customFormat="1" x14ac:dyDescent="0.25"/>
    <row r="14" spans="1:13" s="48" customFormat="1" ht="26.25" x14ac:dyDescent="0.4">
      <c r="A14" s="178" t="s">
        <v>142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80"/>
    </row>
    <row r="15" spans="1:13" s="48" customFormat="1" ht="15.75" x14ac:dyDescent="0.25">
      <c r="M15" s="124"/>
    </row>
  </sheetData>
  <mergeCells count="11">
    <mergeCell ref="A14:L14"/>
    <mergeCell ref="A1:L1"/>
    <mergeCell ref="A2:L2"/>
    <mergeCell ref="B3:C3"/>
    <mergeCell ref="D3:E3"/>
    <mergeCell ref="F3:G3"/>
    <mergeCell ref="H3:I3"/>
    <mergeCell ref="J3:J4"/>
    <mergeCell ref="K3:K4"/>
    <mergeCell ref="L3:L4"/>
    <mergeCell ref="A10:A12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3"/>
  <sheetViews>
    <sheetView workbookViewId="0">
      <selection activeCell="F16" sqref="F16"/>
    </sheetView>
  </sheetViews>
  <sheetFormatPr defaultRowHeight="15" x14ac:dyDescent="0.25"/>
  <cols>
    <col min="1" max="7" width="15.7109375" style="48" customWidth="1"/>
    <col min="8" max="10" width="9.7109375" style="48" customWidth="1"/>
    <col min="11" max="16384" width="9.140625" style="48"/>
  </cols>
  <sheetData>
    <row r="1" spans="1:12" ht="30" customHeight="1" x14ac:dyDescent="0.25">
      <c r="A1" s="168" t="s">
        <v>84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2" ht="30" customHeight="1" x14ac:dyDescent="0.25">
      <c r="A2" s="169" t="s">
        <v>13</v>
      </c>
      <c r="B2" s="169"/>
      <c r="C2" s="169"/>
      <c r="D2" s="169"/>
      <c r="E2" s="169"/>
      <c r="F2" s="169"/>
      <c r="G2" s="169"/>
      <c r="H2" s="169"/>
      <c r="I2" s="169"/>
      <c r="J2" s="169"/>
      <c r="K2" s="132"/>
      <c r="L2" s="132"/>
    </row>
    <row r="3" spans="1:12" ht="45" customHeight="1" x14ac:dyDescent="0.25">
      <c r="A3" s="56"/>
      <c r="B3" s="53" t="s">
        <v>1</v>
      </c>
      <c r="C3" s="53" t="s">
        <v>2</v>
      </c>
      <c r="D3" s="53" t="s">
        <v>14</v>
      </c>
      <c r="E3" s="53" t="s">
        <v>15</v>
      </c>
      <c r="F3" s="53" t="s">
        <v>11</v>
      </c>
      <c r="G3" s="53" t="s">
        <v>3</v>
      </c>
      <c r="H3" s="122" t="s">
        <v>4</v>
      </c>
      <c r="I3" s="159" t="s">
        <v>5</v>
      </c>
      <c r="J3" s="129" t="s">
        <v>6</v>
      </c>
    </row>
    <row r="4" spans="1:12" ht="45" customHeight="1" x14ac:dyDescent="0.25">
      <c r="A4" s="53" t="s">
        <v>1</v>
      </c>
      <c r="B4" s="66"/>
      <c r="C4" s="118" t="s">
        <v>111</v>
      </c>
      <c r="D4" s="118">
        <v>14</v>
      </c>
      <c r="E4" s="118" t="s">
        <v>145</v>
      </c>
      <c r="F4" s="134"/>
      <c r="G4" s="118">
        <v>17</v>
      </c>
      <c r="H4" s="121">
        <f>SUM(B4:G4)</f>
        <v>31</v>
      </c>
      <c r="I4" s="160">
        <f>AVERAGE(B4:G4)</f>
        <v>15.5</v>
      </c>
      <c r="J4" s="60"/>
    </row>
    <row r="5" spans="1:12" ht="45" customHeight="1" x14ac:dyDescent="0.25">
      <c r="A5" s="53" t="s">
        <v>2</v>
      </c>
      <c r="B5" s="118" t="s">
        <v>111</v>
      </c>
      <c r="C5" s="66"/>
      <c r="D5" s="118">
        <v>10</v>
      </c>
      <c r="E5" s="61">
        <v>6</v>
      </c>
      <c r="F5" s="118">
        <v>19</v>
      </c>
      <c r="G5" s="72"/>
      <c r="H5" s="121">
        <f t="shared" ref="H5:H9" si="0">SUM(B5:G5)</f>
        <v>35</v>
      </c>
      <c r="I5" s="160">
        <f t="shared" ref="I5:I9" si="1">AVERAGE(B5:G5)</f>
        <v>11.666666666666666</v>
      </c>
      <c r="J5" s="60"/>
    </row>
    <row r="6" spans="1:12" ht="45" customHeight="1" x14ac:dyDescent="0.25">
      <c r="A6" s="53" t="s">
        <v>14</v>
      </c>
      <c r="B6" s="118">
        <v>6</v>
      </c>
      <c r="C6" s="118">
        <v>10</v>
      </c>
      <c r="D6" s="67"/>
      <c r="E6" s="76"/>
      <c r="F6" s="62">
        <v>11</v>
      </c>
      <c r="G6" s="118">
        <v>12</v>
      </c>
      <c r="H6" s="121">
        <f t="shared" si="0"/>
        <v>39</v>
      </c>
      <c r="I6" s="160">
        <f t="shared" si="1"/>
        <v>9.75</v>
      </c>
      <c r="J6" s="60"/>
    </row>
    <row r="7" spans="1:12" ht="45" customHeight="1" x14ac:dyDescent="0.25">
      <c r="A7" s="53" t="s">
        <v>15</v>
      </c>
      <c r="B7" s="118" t="s">
        <v>145</v>
      </c>
      <c r="C7" s="61">
        <v>14</v>
      </c>
      <c r="D7" s="76"/>
      <c r="E7" s="67"/>
      <c r="F7" s="119" t="s">
        <v>114</v>
      </c>
      <c r="G7" s="118">
        <v>9</v>
      </c>
      <c r="H7" s="121">
        <f t="shared" si="0"/>
        <v>23</v>
      </c>
      <c r="I7" s="160">
        <f t="shared" si="1"/>
        <v>11.5</v>
      </c>
      <c r="J7" s="60"/>
    </row>
    <row r="8" spans="1:12" ht="45" customHeight="1" x14ac:dyDescent="0.25">
      <c r="A8" s="53" t="s">
        <v>11</v>
      </c>
      <c r="B8" s="134"/>
      <c r="C8" s="118">
        <v>1</v>
      </c>
      <c r="D8" s="62">
        <v>9</v>
      </c>
      <c r="E8" s="119" t="s">
        <v>114</v>
      </c>
      <c r="F8" s="67"/>
      <c r="G8" s="118" t="s">
        <v>115</v>
      </c>
      <c r="H8" s="121">
        <f t="shared" si="0"/>
        <v>10</v>
      </c>
      <c r="I8" s="160">
        <f t="shared" si="1"/>
        <v>5</v>
      </c>
      <c r="J8" s="60"/>
    </row>
    <row r="9" spans="1:12" ht="45" customHeight="1" x14ac:dyDescent="0.25">
      <c r="A9" s="53" t="s">
        <v>3</v>
      </c>
      <c r="B9" s="118">
        <v>3</v>
      </c>
      <c r="C9" s="72"/>
      <c r="D9" s="118">
        <v>8</v>
      </c>
      <c r="E9" s="118">
        <v>11</v>
      </c>
      <c r="F9" s="118" t="s">
        <v>115</v>
      </c>
      <c r="G9" s="66"/>
      <c r="H9" s="121">
        <f t="shared" si="0"/>
        <v>22</v>
      </c>
      <c r="I9" s="160">
        <f t="shared" si="1"/>
        <v>7.333333333333333</v>
      </c>
      <c r="J9" s="60"/>
    </row>
    <row r="10" spans="1:12" ht="15.75" x14ac:dyDescent="0.25">
      <c r="A10" s="59"/>
      <c r="B10" s="57"/>
      <c r="C10" s="57"/>
      <c r="D10" s="58"/>
      <c r="E10" s="57"/>
      <c r="F10" s="57"/>
      <c r="G10" s="57"/>
      <c r="H10" s="55"/>
      <c r="I10" s="55"/>
      <c r="J10" s="50"/>
    </row>
    <row r="11" spans="1:12" ht="15.75" x14ac:dyDescent="0.25">
      <c r="A11" s="175" t="s">
        <v>112</v>
      </c>
      <c r="B11" s="133">
        <v>43597</v>
      </c>
      <c r="H11" s="127">
        <f>SUM(H4:H10)</f>
        <v>160</v>
      </c>
    </row>
    <row r="12" spans="1:12" x14ac:dyDescent="0.25">
      <c r="A12" s="176"/>
      <c r="B12" s="71">
        <v>43597</v>
      </c>
    </row>
    <row r="13" spans="1:12" x14ac:dyDescent="0.25">
      <c r="A13" s="177"/>
      <c r="B13" s="74">
        <v>43597</v>
      </c>
    </row>
  </sheetData>
  <mergeCells count="3">
    <mergeCell ref="A1:J1"/>
    <mergeCell ref="A2:J2"/>
    <mergeCell ref="A11:A13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3"/>
  <sheetViews>
    <sheetView workbookViewId="0">
      <selection activeCell="G17" sqref="G17"/>
    </sheetView>
  </sheetViews>
  <sheetFormatPr defaultRowHeight="15" x14ac:dyDescent="0.25"/>
  <cols>
    <col min="1" max="7" width="15.7109375" style="48" customWidth="1"/>
    <col min="8" max="10" width="9.7109375" style="48" customWidth="1"/>
    <col min="11" max="16384" width="9.140625" style="48"/>
  </cols>
  <sheetData>
    <row r="1" spans="1:12" ht="30" customHeight="1" x14ac:dyDescent="0.25">
      <c r="A1" s="168" t="s">
        <v>84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2" ht="30" customHeight="1" x14ac:dyDescent="0.25">
      <c r="A2" s="169" t="s">
        <v>16</v>
      </c>
      <c r="B2" s="169"/>
      <c r="C2" s="169"/>
      <c r="D2" s="169"/>
      <c r="E2" s="169"/>
      <c r="F2" s="169"/>
      <c r="G2" s="169"/>
      <c r="H2" s="169"/>
      <c r="I2" s="169"/>
      <c r="J2" s="169"/>
      <c r="K2" s="132"/>
      <c r="L2" s="132"/>
    </row>
    <row r="3" spans="1:12" ht="45" customHeight="1" x14ac:dyDescent="0.25">
      <c r="A3" s="56"/>
      <c r="B3" s="53" t="s">
        <v>24</v>
      </c>
      <c r="C3" s="53" t="s">
        <v>11</v>
      </c>
      <c r="D3" s="53" t="s">
        <v>12</v>
      </c>
      <c r="E3" s="53" t="s">
        <v>85</v>
      </c>
      <c r="F3" s="53" t="s">
        <v>18</v>
      </c>
      <c r="G3" s="53" t="s">
        <v>37</v>
      </c>
      <c r="H3" s="122" t="s">
        <v>4</v>
      </c>
      <c r="I3" s="159" t="s">
        <v>5</v>
      </c>
      <c r="J3" s="129" t="s">
        <v>6</v>
      </c>
    </row>
    <row r="4" spans="1:12" ht="45" customHeight="1" x14ac:dyDescent="0.25">
      <c r="A4" s="53" t="s">
        <v>24</v>
      </c>
      <c r="B4" s="66"/>
      <c r="C4" s="118">
        <v>8</v>
      </c>
      <c r="D4" s="118">
        <v>7</v>
      </c>
      <c r="E4" s="61">
        <v>15</v>
      </c>
      <c r="F4" s="134"/>
      <c r="G4" s="61">
        <v>8</v>
      </c>
      <c r="H4" s="121">
        <f>SUM(B4:G4)</f>
        <v>38</v>
      </c>
      <c r="I4" s="160">
        <f>AVERAGE(B4:G4)</f>
        <v>9.5</v>
      </c>
      <c r="J4" s="60"/>
    </row>
    <row r="5" spans="1:12" ht="45" customHeight="1" x14ac:dyDescent="0.25">
      <c r="A5" s="53" t="s">
        <v>11</v>
      </c>
      <c r="B5" s="118">
        <v>12</v>
      </c>
      <c r="C5" s="66"/>
      <c r="D5" s="118">
        <v>0</v>
      </c>
      <c r="E5" s="61">
        <v>8</v>
      </c>
      <c r="F5" s="118">
        <v>1</v>
      </c>
      <c r="G5" s="72"/>
      <c r="H5" s="121">
        <f t="shared" ref="H5:H9" si="0">SUM(B5:G5)</f>
        <v>21</v>
      </c>
      <c r="I5" s="160">
        <f t="shared" ref="I5:I9" si="1">AVERAGE(B5:G5)</f>
        <v>5.25</v>
      </c>
      <c r="J5" s="60"/>
    </row>
    <row r="6" spans="1:12" ht="45" customHeight="1" x14ac:dyDescent="0.25">
      <c r="A6" s="53" t="s">
        <v>12</v>
      </c>
      <c r="B6" s="118">
        <v>13</v>
      </c>
      <c r="C6" s="118">
        <v>20</v>
      </c>
      <c r="D6" s="67"/>
      <c r="E6" s="76"/>
      <c r="F6" s="62">
        <v>14</v>
      </c>
      <c r="G6" s="118">
        <v>6</v>
      </c>
      <c r="H6" s="121">
        <f t="shared" si="0"/>
        <v>53</v>
      </c>
      <c r="I6" s="160">
        <f t="shared" si="1"/>
        <v>13.25</v>
      </c>
      <c r="J6" s="60"/>
    </row>
    <row r="7" spans="1:12" ht="45" customHeight="1" x14ac:dyDescent="0.25">
      <c r="A7" s="53" t="s">
        <v>85</v>
      </c>
      <c r="B7" s="61">
        <v>5</v>
      </c>
      <c r="C7" s="61">
        <v>12</v>
      </c>
      <c r="D7" s="76"/>
      <c r="E7" s="67"/>
      <c r="F7" s="119">
        <v>2</v>
      </c>
      <c r="G7" s="118">
        <v>12</v>
      </c>
      <c r="H7" s="121">
        <f t="shared" si="0"/>
        <v>31</v>
      </c>
      <c r="I7" s="160">
        <f t="shared" si="1"/>
        <v>7.75</v>
      </c>
      <c r="J7" s="60"/>
    </row>
    <row r="8" spans="1:12" ht="45" customHeight="1" x14ac:dyDescent="0.25">
      <c r="A8" s="53" t="s">
        <v>18</v>
      </c>
      <c r="B8" s="134"/>
      <c r="C8" s="118">
        <v>19</v>
      </c>
      <c r="D8" s="62">
        <v>6</v>
      </c>
      <c r="E8" s="119">
        <v>18</v>
      </c>
      <c r="F8" s="67"/>
      <c r="G8" s="118">
        <v>4</v>
      </c>
      <c r="H8" s="121">
        <f t="shared" si="0"/>
        <v>47</v>
      </c>
      <c r="I8" s="160">
        <f t="shared" si="1"/>
        <v>11.75</v>
      </c>
      <c r="J8" s="60"/>
    </row>
    <row r="9" spans="1:12" ht="45" customHeight="1" x14ac:dyDescent="0.25">
      <c r="A9" s="53" t="s">
        <v>37</v>
      </c>
      <c r="B9" s="61">
        <v>12</v>
      </c>
      <c r="C9" s="72"/>
      <c r="D9" s="118">
        <v>14</v>
      </c>
      <c r="E9" s="118">
        <v>8</v>
      </c>
      <c r="F9" s="118">
        <v>16</v>
      </c>
      <c r="G9" s="66"/>
      <c r="H9" s="121">
        <f t="shared" si="0"/>
        <v>50</v>
      </c>
      <c r="I9" s="160">
        <f t="shared" si="1"/>
        <v>12.5</v>
      </c>
      <c r="J9" s="60"/>
    </row>
    <row r="10" spans="1:12" ht="15.75" x14ac:dyDescent="0.25">
      <c r="A10" s="59"/>
      <c r="B10" s="57"/>
      <c r="C10" s="57"/>
      <c r="D10" s="58"/>
      <c r="E10" s="57"/>
      <c r="F10" s="57"/>
      <c r="G10" s="57"/>
      <c r="H10" s="55"/>
      <c r="I10" s="55"/>
      <c r="J10" s="50"/>
    </row>
    <row r="11" spans="1:12" ht="15.75" x14ac:dyDescent="0.25">
      <c r="A11" s="175" t="s">
        <v>112</v>
      </c>
      <c r="B11" s="133">
        <v>43597</v>
      </c>
      <c r="H11" s="127">
        <f>SUM(H4:H10)</f>
        <v>240</v>
      </c>
    </row>
    <row r="12" spans="1:12" x14ac:dyDescent="0.25">
      <c r="A12" s="176"/>
      <c r="B12" s="71">
        <v>43597</v>
      </c>
    </row>
    <row r="13" spans="1:12" x14ac:dyDescent="0.25">
      <c r="A13" s="177"/>
      <c r="B13" s="74">
        <v>43597</v>
      </c>
    </row>
  </sheetData>
  <mergeCells count="3">
    <mergeCell ref="A1:J1"/>
    <mergeCell ref="A2:J2"/>
    <mergeCell ref="A11:A13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3"/>
  <sheetViews>
    <sheetView workbookViewId="0">
      <selection activeCell="F17" sqref="F17"/>
    </sheetView>
  </sheetViews>
  <sheetFormatPr defaultRowHeight="15" x14ac:dyDescent="0.25"/>
  <cols>
    <col min="1" max="7" width="15.7109375" style="48" customWidth="1"/>
    <col min="8" max="10" width="9.7109375" style="48" customWidth="1"/>
    <col min="11" max="16384" width="9.140625" style="48"/>
  </cols>
  <sheetData>
    <row r="1" spans="1:12" ht="30" customHeight="1" x14ac:dyDescent="0.25">
      <c r="A1" s="168" t="s">
        <v>84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2" ht="30" customHeight="1" x14ac:dyDescent="0.25">
      <c r="A2" s="169" t="s">
        <v>19</v>
      </c>
      <c r="B2" s="169"/>
      <c r="C2" s="169"/>
      <c r="D2" s="169"/>
      <c r="E2" s="169"/>
      <c r="F2" s="169"/>
      <c r="G2" s="169"/>
      <c r="H2" s="169"/>
      <c r="I2" s="169"/>
      <c r="J2" s="169"/>
      <c r="K2" s="132"/>
      <c r="L2" s="132"/>
    </row>
    <row r="3" spans="1:12" ht="45" customHeight="1" x14ac:dyDescent="0.25">
      <c r="A3" s="56"/>
      <c r="B3" s="53" t="s">
        <v>35</v>
      </c>
      <c r="C3" s="53" t="s">
        <v>29</v>
      </c>
      <c r="D3" s="53" t="s">
        <v>86</v>
      </c>
      <c r="E3" s="53" t="s">
        <v>10</v>
      </c>
      <c r="F3" s="53" t="s">
        <v>87</v>
      </c>
      <c r="G3" s="53" t="s">
        <v>27</v>
      </c>
      <c r="H3" s="122" t="s">
        <v>4</v>
      </c>
      <c r="I3" s="159" t="s">
        <v>5</v>
      </c>
      <c r="J3" s="131" t="s">
        <v>6</v>
      </c>
    </row>
    <row r="4" spans="1:12" ht="45" customHeight="1" x14ac:dyDescent="0.25">
      <c r="A4" s="53" t="s">
        <v>35</v>
      </c>
      <c r="B4" s="66"/>
      <c r="C4" s="61">
        <v>6</v>
      </c>
      <c r="D4" s="118" t="s">
        <v>114</v>
      </c>
      <c r="E4" s="61">
        <v>13</v>
      </c>
      <c r="F4" s="134"/>
      <c r="G4" s="61">
        <v>15</v>
      </c>
      <c r="H4" s="121">
        <f>SUM(B4:G4)</f>
        <v>34</v>
      </c>
      <c r="I4" s="160">
        <f>AVERAGE(B4:G4)</f>
        <v>11.333333333333334</v>
      </c>
      <c r="J4" s="60"/>
    </row>
    <row r="5" spans="1:12" ht="45" customHeight="1" x14ac:dyDescent="0.25">
      <c r="A5" s="53" t="s">
        <v>29</v>
      </c>
      <c r="B5" s="61">
        <v>14</v>
      </c>
      <c r="C5" s="66"/>
      <c r="D5" s="118">
        <v>15</v>
      </c>
      <c r="E5" s="61">
        <v>10</v>
      </c>
      <c r="F5" s="118">
        <v>13</v>
      </c>
      <c r="G5" s="72"/>
      <c r="H5" s="121">
        <f t="shared" ref="H5:H9" si="0">SUM(B5:G5)</f>
        <v>52</v>
      </c>
      <c r="I5" s="160">
        <f t="shared" ref="I5:I9" si="1">AVERAGE(B5:G5)</f>
        <v>13</v>
      </c>
      <c r="J5" s="60"/>
    </row>
    <row r="6" spans="1:12" ht="45" customHeight="1" x14ac:dyDescent="0.25">
      <c r="A6" s="53" t="s">
        <v>86</v>
      </c>
      <c r="B6" s="118" t="s">
        <v>114</v>
      </c>
      <c r="C6" s="118">
        <v>5</v>
      </c>
      <c r="D6" s="67"/>
      <c r="E6" s="76"/>
      <c r="F6" s="62">
        <v>11</v>
      </c>
      <c r="G6" s="118">
        <v>1</v>
      </c>
      <c r="H6" s="121">
        <f t="shared" si="0"/>
        <v>17</v>
      </c>
      <c r="I6" s="160">
        <f t="shared" si="1"/>
        <v>5.666666666666667</v>
      </c>
      <c r="J6" s="60"/>
    </row>
    <row r="7" spans="1:12" ht="45" customHeight="1" x14ac:dyDescent="0.25">
      <c r="A7" s="53" t="s">
        <v>10</v>
      </c>
      <c r="B7" s="61">
        <v>7</v>
      </c>
      <c r="C7" s="61">
        <v>10</v>
      </c>
      <c r="D7" s="76"/>
      <c r="E7" s="67"/>
      <c r="F7" s="119">
        <v>14</v>
      </c>
      <c r="G7" s="118">
        <v>8</v>
      </c>
      <c r="H7" s="121">
        <f t="shared" si="0"/>
        <v>39</v>
      </c>
      <c r="I7" s="160">
        <f t="shared" si="1"/>
        <v>9.75</v>
      </c>
      <c r="J7" s="60"/>
    </row>
    <row r="8" spans="1:12" ht="45" customHeight="1" x14ac:dyDescent="0.25">
      <c r="A8" s="53" t="s">
        <v>87</v>
      </c>
      <c r="B8" s="134"/>
      <c r="C8" s="118">
        <v>7</v>
      </c>
      <c r="D8" s="62">
        <v>9</v>
      </c>
      <c r="E8" s="119">
        <v>6</v>
      </c>
      <c r="F8" s="67"/>
      <c r="G8" s="118" t="s">
        <v>116</v>
      </c>
      <c r="H8" s="121">
        <f t="shared" si="0"/>
        <v>22</v>
      </c>
      <c r="I8" s="160">
        <f t="shared" si="1"/>
        <v>7.333333333333333</v>
      </c>
      <c r="J8" s="60"/>
    </row>
    <row r="9" spans="1:12" ht="45" customHeight="1" x14ac:dyDescent="0.25">
      <c r="A9" s="53" t="s">
        <v>27</v>
      </c>
      <c r="B9" s="61">
        <v>5</v>
      </c>
      <c r="C9" s="72"/>
      <c r="D9" s="118">
        <v>19</v>
      </c>
      <c r="E9" s="118">
        <v>12</v>
      </c>
      <c r="F9" s="118" t="s">
        <v>116</v>
      </c>
      <c r="G9" s="66"/>
      <c r="H9" s="121">
        <f t="shared" si="0"/>
        <v>36</v>
      </c>
      <c r="I9" s="160">
        <f t="shared" si="1"/>
        <v>12</v>
      </c>
      <c r="J9" s="60"/>
    </row>
    <row r="10" spans="1:12" ht="15.75" x14ac:dyDescent="0.25">
      <c r="A10" s="59"/>
      <c r="B10" s="57"/>
      <c r="C10" s="57"/>
      <c r="D10" s="58"/>
      <c r="E10" s="57"/>
      <c r="F10" s="57"/>
      <c r="G10" s="57"/>
      <c r="H10" s="55"/>
      <c r="I10" s="55"/>
      <c r="J10" s="50"/>
    </row>
    <row r="11" spans="1:12" ht="15.75" x14ac:dyDescent="0.25">
      <c r="A11" s="175" t="s">
        <v>112</v>
      </c>
      <c r="B11" s="133">
        <v>43597</v>
      </c>
      <c r="H11" s="127">
        <f>SUM(H4:H10)</f>
        <v>200</v>
      </c>
    </row>
    <row r="12" spans="1:12" x14ac:dyDescent="0.25">
      <c r="A12" s="176"/>
      <c r="B12" s="71">
        <v>43597</v>
      </c>
    </row>
    <row r="13" spans="1:12" x14ac:dyDescent="0.25">
      <c r="A13" s="177"/>
      <c r="B13" s="74">
        <v>43597</v>
      </c>
    </row>
  </sheetData>
  <mergeCells count="3">
    <mergeCell ref="A1:J1"/>
    <mergeCell ref="A2:J2"/>
    <mergeCell ref="A11:A13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1"/>
  <sheetViews>
    <sheetView workbookViewId="0">
      <selection activeCell="I19" sqref="I19"/>
    </sheetView>
  </sheetViews>
  <sheetFormatPr defaultRowHeight="15" x14ac:dyDescent="0.25"/>
  <cols>
    <col min="1" max="6" width="15.7109375" customWidth="1"/>
    <col min="7" max="9" width="9.7109375" customWidth="1"/>
  </cols>
  <sheetData>
    <row r="1" spans="1:9" ht="30" customHeight="1" x14ac:dyDescent="0.25">
      <c r="A1" s="168" t="s">
        <v>84</v>
      </c>
      <c r="B1" s="168"/>
      <c r="C1" s="168"/>
      <c r="D1" s="168"/>
      <c r="E1" s="168"/>
      <c r="F1" s="168"/>
      <c r="G1" s="168"/>
      <c r="H1" s="168"/>
      <c r="I1" s="168"/>
    </row>
    <row r="2" spans="1:9" ht="30" customHeight="1" x14ac:dyDescent="0.25">
      <c r="A2" s="169" t="s">
        <v>21</v>
      </c>
      <c r="B2" s="169"/>
      <c r="C2" s="169"/>
      <c r="D2" s="169"/>
      <c r="E2" s="169"/>
      <c r="F2" s="169"/>
      <c r="G2" s="169"/>
      <c r="H2" s="169"/>
      <c r="I2" s="169"/>
    </row>
    <row r="3" spans="1:9" ht="45" customHeight="1" x14ac:dyDescent="0.25">
      <c r="A3" s="9"/>
      <c r="B3" s="53" t="s">
        <v>88</v>
      </c>
      <c r="C3" s="53" t="s">
        <v>2</v>
      </c>
      <c r="D3" s="53" t="s">
        <v>20</v>
      </c>
      <c r="E3" s="53" t="s">
        <v>39</v>
      </c>
      <c r="F3" s="53" t="s">
        <v>17</v>
      </c>
      <c r="G3" s="122" t="s">
        <v>4</v>
      </c>
      <c r="H3" s="159" t="s">
        <v>5</v>
      </c>
      <c r="I3" s="7" t="s">
        <v>6</v>
      </c>
    </row>
    <row r="4" spans="1:9" ht="45" customHeight="1" x14ac:dyDescent="0.25">
      <c r="A4" s="53" t="s">
        <v>88</v>
      </c>
      <c r="B4" s="15"/>
      <c r="C4" s="136"/>
      <c r="D4" s="118">
        <v>4</v>
      </c>
      <c r="E4" s="61">
        <v>0</v>
      </c>
      <c r="F4" s="14">
        <v>3</v>
      </c>
      <c r="G4" s="121">
        <f>SUM(B4:F4)</f>
        <v>7</v>
      </c>
      <c r="H4" s="160">
        <f>AVERAGE(B4:F4)</f>
        <v>2.3333333333333335</v>
      </c>
      <c r="I4" s="13"/>
    </row>
    <row r="5" spans="1:9" ht="45" customHeight="1" x14ac:dyDescent="0.25">
      <c r="A5" s="53" t="s">
        <v>2</v>
      </c>
      <c r="B5" s="136"/>
      <c r="C5" s="16"/>
      <c r="D5" s="119" t="s">
        <v>111</v>
      </c>
      <c r="E5" s="119">
        <v>2</v>
      </c>
      <c r="F5" s="118">
        <v>17</v>
      </c>
      <c r="G5" s="121">
        <f t="shared" ref="G5:G8" si="0">SUM(B5:F5)</f>
        <v>19</v>
      </c>
      <c r="H5" s="160">
        <f t="shared" ref="H5:H8" si="1">AVERAGE(B5:F5)</f>
        <v>9.5</v>
      </c>
      <c r="I5" s="13"/>
    </row>
    <row r="6" spans="1:9" ht="45" customHeight="1" x14ac:dyDescent="0.25">
      <c r="A6" s="53" t="s">
        <v>20</v>
      </c>
      <c r="B6" s="118">
        <v>16</v>
      </c>
      <c r="C6" s="119" t="s">
        <v>111</v>
      </c>
      <c r="D6" s="16"/>
      <c r="E6" s="119">
        <v>11</v>
      </c>
      <c r="F6" s="137"/>
      <c r="G6" s="121">
        <f t="shared" si="0"/>
        <v>27</v>
      </c>
      <c r="H6" s="160">
        <f t="shared" si="1"/>
        <v>13.5</v>
      </c>
      <c r="I6" s="13"/>
    </row>
    <row r="7" spans="1:9" ht="45" customHeight="1" x14ac:dyDescent="0.25">
      <c r="A7" s="53" t="s">
        <v>39</v>
      </c>
      <c r="B7" s="61">
        <v>20</v>
      </c>
      <c r="C7" s="119">
        <v>18</v>
      </c>
      <c r="D7" s="119">
        <v>9</v>
      </c>
      <c r="E7" s="16"/>
      <c r="F7" s="118" t="s">
        <v>115</v>
      </c>
      <c r="G7" s="121">
        <f t="shared" si="0"/>
        <v>47</v>
      </c>
      <c r="H7" s="160">
        <f t="shared" si="1"/>
        <v>15.666666666666666</v>
      </c>
      <c r="I7" s="13"/>
    </row>
    <row r="8" spans="1:9" ht="45" customHeight="1" x14ac:dyDescent="0.25">
      <c r="A8" s="53" t="s">
        <v>17</v>
      </c>
      <c r="B8" s="14">
        <v>17</v>
      </c>
      <c r="C8" s="118">
        <v>3</v>
      </c>
      <c r="D8" s="137"/>
      <c r="E8" s="118" t="s">
        <v>115</v>
      </c>
      <c r="F8" s="15"/>
      <c r="G8" s="121">
        <f t="shared" si="0"/>
        <v>20</v>
      </c>
      <c r="H8" s="160">
        <f t="shared" si="1"/>
        <v>10</v>
      </c>
      <c r="I8" s="13"/>
    </row>
    <row r="9" spans="1:9" ht="15.75" x14ac:dyDescent="0.25">
      <c r="A9" s="12"/>
      <c r="B9" s="10"/>
      <c r="C9" s="11"/>
      <c r="D9" s="10"/>
      <c r="E9" s="10"/>
      <c r="F9" s="10"/>
      <c r="G9" s="8"/>
      <c r="H9" s="8"/>
      <c r="I9" s="6"/>
    </row>
    <row r="10" spans="1:9" ht="15.75" x14ac:dyDescent="0.25">
      <c r="A10" s="181" t="s">
        <v>117</v>
      </c>
      <c r="B10" s="133">
        <v>43597</v>
      </c>
      <c r="G10" s="127">
        <f>SUM(G4:G9)</f>
        <v>120</v>
      </c>
    </row>
    <row r="11" spans="1:9" x14ac:dyDescent="0.25">
      <c r="A11" s="182"/>
      <c r="B11" s="71">
        <v>43597</v>
      </c>
    </row>
  </sheetData>
  <mergeCells count="3">
    <mergeCell ref="A1:I1"/>
    <mergeCell ref="A2:I2"/>
    <mergeCell ref="A10:A11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1"/>
  <sheetViews>
    <sheetView workbookViewId="0">
      <selection activeCell="G17" sqref="G17"/>
    </sheetView>
  </sheetViews>
  <sheetFormatPr defaultRowHeight="15" x14ac:dyDescent="0.25"/>
  <cols>
    <col min="1" max="6" width="15.7109375" style="48" customWidth="1"/>
    <col min="7" max="9" width="9.7109375" style="48" customWidth="1"/>
    <col min="10" max="16384" width="9.140625" style="48"/>
  </cols>
  <sheetData>
    <row r="1" spans="1:9" ht="30" customHeight="1" x14ac:dyDescent="0.25">
      <c r="A1" s="168" t="s">
        <v>84</v>
      </c>
      <c r="B1" s="168"/>
      <c r="C1" s="168"/>
      <c r="D1" s="168"/>
      <c r="E1" s="168"/>
      <c r="F1" s="168"/>
      <c r="G1" s="168"/>
      <c r="H1" s="168"/>
      <c r="I1" s="168"/>
    </row>
    <row r="2" spans="1:9" ht="30" customHeight="1" x14ac:dyDescent="0.25">
      <c r="A2" s="169" t="s">
        <v>22</v>
      </c>
      <c r="B2" s="169"/>
      <c r="C2" s="169"/>
      <c r="D2" s="169"/>
      <c r="E2" s="169"/>
      <c r="F2" s="169"/>
      <c r="G2" s="169"/>
      <c r="H2" s="169"/>
      <c r="I2" s="169"/>
    </row>
    <row r="3" spans="1:9" ht="45" customHeight="1" x14ac:dyDescent="0.25">
      <c r="A3" s="56"/>
      <c r="B3" s="53" t="s">
        <v>93</v>
      </c>
      <c r="C3" s="53" t="s">
        <v>38</v>
      </c>
      <c r="D3" s="53" t="s">
        <v>36</v>
      </c>
      <c r="E3" s="53" t="s">
        <v>34</v>
      </c>
      <c r="F3" s="53" t="s">
        <v>94</v>
      </c>
      <c r="G3" s="122" t="s">
        <v>4</v>
      </c>
      <c r="H3" s="159" t="s">
        <v>5</v>
      </c>
      <c r="I3" s="131" t="s">
        <v>6</v>
      </c>
    </row>
    <row r="4" spans="1:9" ht="45" customHeight="1" x14ac:dyDescent="0.25">
      <c r="A4" s="53" t="s">
        <v>93</v>
      </c>
      <c r="B4" s="66"/>
      <c r="C4" s="136"/>
      <c r="D4" s="61">
        <v>2</v>
      </c>
      <c r="E4" s="61">
        <v>1</v>
      </c>
      <c r="F4" s="61">
        <v>1</v>
      </c>
      <c r="G4" s="121">
        <f>SUM(B4:F4)</f>
        <v>4</v>
      </c>
      <c r="H4" s="160">
        <f>AVERAGE(B4:F4)</f>
        <v>1.3333333333333333</v>
      </c>
      <c r="I4" s="60"/>
    </row>
    <row r="5" spans="1:9" ht="45" customHeight="1" x14ac:dyDescent="0.25">
      <c r="A5" s="53" t="s">
        <v>38</v>
      </c>
      <c r="B5" s="136"/>
      <c r="C5" s="67"/>
      <c r="D5" s="118">
        <v>13</v>
      </c>
      <c r="E5" s="62">
        <v>15</v>
      </c>
      <c r="F5" s="118">
        <v>3</v>
      </c>
      <c r="G5" s="121">
        <f t="shared" ref="G5:G8" si="0">SUM(B5:F5)</f>
        <v>31</v>
      </c>
      <c r="H5" s="160">
        <f t="shared" ref="H5:H8" si="1">AVERAGE(B5:F5)</f>
        <v>10.333333333333334</v>
      </c>
      <c r="I5" s="60"/>
    </row>
    <row r="6" spans="1:9" ht="45" customHeight="1" x14ac:dyDescent="0.25">
      <c r="A6" s="53" t="s">
        <v>36</v>
      </c>
      <c r="B6" s="61">
        <v>18</v>
      </c>
      <c r="C6" s="118">
        <v>7</v>
      </c>
      <c r="D6" s="67"/>
      <c r="E6" s="119">
        <v>5</v>
      </c>
      <c r="F6" s="137"/>
      <c r="G6" s="121">
        <f t="shared" si="0"/>
        <v>30</v>
      </c>
      <c r="H6" s="160">
        <f t="shared" si="1"/>
        <v>10</v>
      </c>
      <c r="I6" s="60"/>
    </row>
    <row r="7" spans="1:9" ht="45" customHeight="1" x14ac:dyDescent="0.25">
      <c r="A7" s="53" t="s">
        <v>34</v>
      </c>
      <c r="B7" s="61">
        <v>19</v>
      </c>
      <c r="C7" s="62">
        <v>5</v>
      </c>
      <c r="D7" s="119">
        <v>15</v>
      </c>
      <c r="E7" s="67"/>
      <c r="F7" s="118">
        <v>17</v>
      </c>
      <c r="G7" s="121">
        <f t="shared" si="0"/>
        <v>56</v>
      </c>
      <c r="H7" s="160">
        <f t="shared" si="1"/>
        <v>14</v>
      </c>
      <c r="I7" s="60"/>
    </row>
    <row r="8" spans="1:9" ht="45" customHeight="1" x14ac:dyDescent="0.25">
      <c r="A8" s="53" t="s">
        <v>94</v>
      </c>
      <c r="B8" s="61">
        <v>19</v>
      </c>
      <c r="C8" s="118">
        <v>17</v>
      </c>
      <c r="D8" s="137"/>
      <c r="E8" s="118">
        <v>3</v>
      </c>
      <c r="F8" s="66"/>
      <c r="G8" s="121">
        <f t="shared" si="0"/>
        <v>39</v>
      </c>
      <c r="H8" s="160">
        <f t="shared" si="1"/>
        <v>13</v>
      </c>
      <c r="I8" s="60"/>
    </row>
    <row r="9" spans="1:9" ht="15.75" x14ac:dyDescent="0.25">
      <c r="A9" s="59"/>
      <c r="B9" s="57"/>
      <c r="C9" s="58"/>
      <c r="D9" s="57"/>
      <c r="E9" s="57"/>
      <c r="F9" s="57"/>
      <c r="G9" s="55"/>
      <c r="H9" s="55"/>
      <c r="I9" s="50"/>
    </row>
    <row r="10" spans="1:9" ht="15.75" x14ac:dyDescent="0.25">
      <c r="A10" s="181" t="s">
        <v>117</v>
      </c>
      <c r="B10" s="133">
        <v>43597</v>
      </c>
      <c r="G10" s="127">
        <f>SUM(G4:G9)</f>
        <v>160</v>
      </c>
    </row>
    <row r="11" spans="1:9" x14ac:dyDescent="0.25">
      <c r="A11" s="182"/>
      <c r="B11" s="71">
        <v>43597</v>
      </c>
    </row>
  </sheetData>
  <mergeCells count="3">
    <mergeCell ref="A1:I1"/>
    <mergeCell ref="A2:I2"/>
    <mergeCell ref="A10:A11"/>
  </mergeCells>
  <pageMargins left="0.25" right="0.25" top="0.75" bottom="0.75" header="0.3" footer="0.3"/>
  <pageSetup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4"/>
  <sheetViews>
    <sheetView workbookViewId="0">
      <selection activeCell="M15" sqref="M15"/>
    </sheetView>
  </sheetViews>
  <sheetFormatPr defaultRowHeight="15" x14ac:dyDescent="0.25"/>
  <cols>
    <col min="1" max="7" width="15.7109375" customWidth="1"/>
    <col min="8" max="10" width="9.7109375" customWidth="1"/>
  </cols>
  <sheetData>
    <row r="1" spans="1:12" ht="30" customHeight="1" x14ac:dyDescent="0.25">
      <c r="A1" s="168" t="s">
        <v>84</v>
      </c>
      <c r="B1" s="168"/>
      <c r="C1" s="168"/>
      <c r="D1" s="168"/>
      <c r="E1" s="168"/>
      <c r="F1" s="168"/>
      <c r="G1" s="168"/>
      <c r="H1" s="168"/>
      <c r="I1" s="168"/>
      <c r="J1" s="168"/>
      <c r="K1" s="21"/>
      <c r="L1" s="17"/>
    </row>
    <row r="2" spans="1:12" ht="30" customHeight="1" x14ac:dyDescent="0.25">
      <c r="A2" s="169" t="s">
        <v>23</v>
      </c>
      <c r="B2" s="169"/>
      <c r="C2" s="169"/>
      <c r="D2" s="169"/>
      <c r="E2" s="169"/>
      <c r="F2" s="169"/>
      <c r="G2" s="169"/>
      <c r="H2" s="169"/>
      <c r="I2" s="169"/>
      <c r="J2" s="169"/>
      <c r="K2" s="22"/>
      <c r="L2" s="17"/>
    </row>
    <row r="3" spans="1:12" ht="45" customHeight="1" x14ac:dyDescent="0.4">
      <c r="A3" s="20"/>
      <c r="B3" s="53" t="s">
        <v>95</v>
      </c>
      <c r="C3" s="53" t="s">
        <v>40</v>
      </c>
      <c r="D3" s="53" t="s">
        <v>25</v>
      </c>
      <c r="E3" s="53" t="s">
        <v>39</v>
      </c>
      <c r="F3" s="54" t="s">
        <v>34</v>
      </c>
      <c r="G3" s="54" t="s">
        <v>96</v>
      </c>
      <c r="H3" s="122" t="s">
        <v>4</v>
      </c>
      <c r="I3" s="159" t="s">
        <v>5</v>
      </c>
      <c r="J3" s="19" t="s">
        <v>6</v>
      </c>
      <c r="K3" s="23"/>
      <c r="L3" s="18"/>
    </row>
    <row r="4" spans="1:12" ht="45" customHeight="1" x14ac:dyDescent="0.25">
      <c r="A4" s="53" t="s">
        <v>95</v>
      </c>
      <c r="B4" s="34"/>
      <c r="C4" s="30">
        <v>4</v>
      </c>
      <c r="D4" s="118">
        <v>7</v>
      </c>
      <c r="E4" s="118">
        <v>12</v>
      </c>
      <c r="F4" s="61">
        <v>16</v>
      </c>
      <c r="G4" s="134"/>
      <c r="H4" s="121">
        <f>SUM(B4:G4)</f>
        <v>39</v>
      </c>
      <c r="I4" s="161">
        <f>AVERAGE(B4:G4)</f>
        <v>9.75</v>
      </c>
      <c r="J4" s="29"/>
      <c r="K4" s="24"/>
      <c r="L4" s="18"/>
    </row>
    <row r="5" spans="1:12" ht="45" customHeight="1" x14ac:dyDescent="0.25">
      <c r="A5" s="53" t="s">
        <v>40</v>
      </c>
      <c r="B5" s="30">
        <v>16</v>
      </c>
      <c r="C5" s="34"/>
      <c r="D5" s="118">
        <v>5</v>
      </c>
      <c r="E5" s="72"/>
      <c r="F5" s="118">
        <v>15</v>
      </c>
      <c r="G5" s="61">
        <v>19</v>
      </c>
      <c r="H5" s="121">
        <f t="shared" ref="H5:H9" si="0">SUM(B5:G5)</f>
        <v>55</v>
      </c>
      <c r="I5" s="161">
        <f t="shared" ref="I5:I9" si="1">AVERAGE(B5:G5)</f>
        <v>13.75</v>
      </c>
      <c r="J5" s="29"/>
      <c r="K5" s="24"/>
      <c r="L5" s="18"/>
    </row>
    <row r="6" spans="1:12" ht="45" customHeight="1" x14ac:dyDescent="0.25">
      <c r="A6" s="53" t="s">
        <v>25</v>
      </c>
      <c r="B6" s="118">
        <v>13</v>
      </c>
      <c r="C6" s="118">
        <v>15</v>
      </c>
      <c r="D6" s="34"/>
      <c r="E6" s="61">
        <v>15</v>
      </c>
      <c r="F6" s="75"/>
      <c r="G6" s="118">
        <v>7</v>
      </c>
      <c r="H6" s="121">
        <f t="shared" si="0"/>
        <v>50</v>
      </c>
      <c r="I6" s="161">
        <f t="shared" si="1"/>
        <v>12.5</v>
      </c>
      <c r="J6" s="29"/>
      <c r="K6" s="24"/>
      <c r="L6" s="18"/>
    </row>
    <row r="7" spans="1:12" ht="45" customHeight="1" x14ac:dyDescent="0.25">
      <c r="A7" s="53" t="s">
        <v>39</v>
      </c>
      <c r="B7" s="118">
        <v>8</v>
      </c>
      <c r="C7" s="72"/>
      <c r="D7" s="61">
        <v>5</v>
      </c>
      <c r="E7" s="34"/>
      <c r="F7" s="118">
        <v>7</v>
      </c>
      <c r="G7" s="118">
        <v>6</v>
      </c>
      <c r="H7" s="121">
        <f t="shared" si="0"/>
        <v>26</v>
      </c>
      <c r="I7" s="161">
        <f t="shared" si="1"/>
        <v>6.5</v>
      </c>
      <c r="J7" s="29"/>
      <c r="K7" s="24"/>
      <c r="L7" s="18"/>
    </row>
    <row r="8" spans="1:12" ht="45" customHeight="1" x14ac:dyDescent="0.25">
      <c r="A8" s="54" t="s">
        <v>34</v>
      </c>
      <c r="B8" s="61">
        <v>4</v>
      </c>
      <c r="C8" s="118">
        <v>5</v>
      </c>
      <c r="D8" s="75"/>
      <c r="E8" s="118">
        <v>13</v>
      </c>
      <c r="F8" s="34"/>
      <c r="G8" s="118">
        <v>9</v>
      </c>
      <c r="H8" s="121">
        <f t="shared" si="0"/>
        <v>31</v>
      </c>
      <c r="I8" s="161">
        <f t="shared" si="1"/>
        <v>7.75</v>
      </c>
      <c r="J8" s="29"/>
      <c r="K8" s="24"/>
      <c r="L8" s="18"/>
    </row>
    <row r="9" spans="1:12" ht="45" customHeight="1" x14ac:dyDescent="0.25">
      <c r="A9" s="54" t="s">
        <v>96</v>
      </c>
      <c r="B9" s="134"/>
      <c r="C9" s="61">
        <v>1</v>
      </c>
      <c r="D9" s="118">
        <v>13</v>
      </c>
      <c r="E9" s="118">
        <v>14</v>
      </c>
      <c r="F9" s="118">
        <v>11</v>
      </c>
      <c r="G9" s="34"/>
      <c r="H9" s="121">
        <f t="shared" si="0"/>
        <v>39</v>
      </c>
      <c r="I9" s="161">
        <f t="shared" si="1"/>
        <v>9.75</v>
      </c>
      <c r="J9" s="31"/>
      <c r="K9" s="27"/>
      <c r="L9" s="28"/>
    </row>
    <row r="10" spans="1:12" ht="15.75" x14ac:dyDescent="0.25">
      <c r="A10" s="25"/>
      <c r="B10" s="26"/>
      <c r="C10" s="26"/>
      <c r="D10" s="26"/>
      <c r="E10" s="26"/>
      <c r="F10" s="26"/>
      <c r="G10" s="26"/>
      <c r="H10" s="26"/>
      <c r="I10" s="32"/>
      <c r="J10" s="33"/>
      <c r="K10" s="27"/>
      <c r="L10" s="28"/>
    </row>
    <row r="11" spans="1:12" ht="15.75" customHeight="1" x14ac:dyDescent="0.25">
      <c r="A11" s="175" t="s">
        <v>112</v>
      </c>
      <c r="B11" s="133">
        <v>43597</v>
      </c>
      <c r="C11" s="48"/>
      <c r="G11" s="48"/>
      <c r="H11" s="127">
        <f>SUM(H4:H10)</f>
        <v>240</v>
      </c>
    </row>
    <row r="12" spans="1:12" x14ac:dyDescent="0.25">
      <c r="A12" s="176"/>
      <c r="B12" s="71">
        <v>43597</v>
      </c>
      <c r="C12" s="48"/>
      <c r="G12" s="48"/>
    </row>
    <row r="13" spans="1:12" x14ac:dyDescent="0.25">
      <c r="A13" s="177"/>
      <c r="B13" s="74">
        <v>43597</v>
      </c>
      <c r="C13" s="48"/>
      <c r="G13" s="48"/>
    </row>
    <row r="14" spans="1:12" x14ac:dyDescent="0.25">
      <c r="C14" s="48"/>
      <c r="G14" s="48"/>
    </row>
  </sheetData>
  <mergeCells count="3">
    <mergeCell ref="A1:J1"/>
    <mergeCell ref="A2:J2"/>
    <mergeCell ref="A11:A1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SENIOR OPEN</vt:lpstr>
      <vt:lpstr>SENIOR INTER Div 1</vt:lpstr>
      <vt:lpstr>SENIOR INTER Div 2</vt:lpstr>
      <vt:lpstr>CONFINED MASTER</vt:lpstr>
      <vt:lpstr>INTER A Div 1</vt:lpstr>
      <vt:lpstr>INTER A Div 2</vt:lpstr>
      <vt:lpstr>INTER A Div 3</vt:lpstr>
      <vt:lpstr>INTER A Div 4</vt:lpstr>
      <vt:lpstr>INTER B Div 1</vt:lpstr>
      <vt:lpstr>INTER B Div 2</vt:lpstr>
      <vt:lpstr>INTER B Div 3</vt:lpstr>
      <vt:lpstr>INTER B Div 4</vt:lpstr>
      <vt:lpstr>NOVICE Div 1</vt:lpstr>
      <vt:lpstr>NOVICE Div 2</vt:lpstr>
      <vt:lpstr>OVERALL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</dc:creator>
  <cp:lastModifiedBy>User</cp:lastModifiedBy>
  <dcterms:created xsi:type="dcterms:W3CDTF">2017-11-14T11:15:31Z</dcterms:created>
  <dcterms:modified xsi:type="dcterms:W3CDTF">2019-04-24T09:06:06Z</dcterms:modified>
</cp:coreProperties>
</file>